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351"/>
  <workbookPr/>
  <bookViews>
    <workbookView xWindow="32760" yWindow="32760" windowWidth="24240" windowHeight="1222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PRIHODA'!$A$1:$H$45</definedName>
  </definedNames>
  <calcPr fullCalcOnLoad="1"/>
</workbook>
</file>

<file path=xl/sharedStrings.xml><?xml version="1.0" encoding="utf-8"?>
<sst xmlns="http://schemas.openxmlformats.org/spreadsheetml/2006/main" count="108" uniqueCount="77">
  <si>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</si>
  <si>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</si>
  <si>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</si>
  <si>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</si>
  <si>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</si>
  <si>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</si>
  <si>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</si>
  <si>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</si>
  <si>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</si>
  <si>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</si>
  <si>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</si>
  <si>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</si>
  <si>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</si>
  <si>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</si>
  <si>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</si>
  <si>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</si>
  <si>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</si>
  <si>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</si>
  <si>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</si>
  <si>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</si>
  <si>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</si>
  <si>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</si>
  <si>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</si>
  <si>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</si>
  <si>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</si>
  <si>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</si>
  <si>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</si>
  <si>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</si>
  <si>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</si>
  <si>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</si>
  <si>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</si>
  <si>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</si>
  <si>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</si>
  <si>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</si>
  <si>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</si>
  <si>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</si>
  <si>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</si>
  <si>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</si>
  <si>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</si>
  <si>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</si>
  <si>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</si>
  <si>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</si>
  <si>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</si>
  <si>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</si>
  <si>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</si>
  <si>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Prihodi od prodaje  nefinancijske imovine i nadoknade šteta s osnova osiguranja</t>
  </si>
  <si>
    <t xml:space="preserve"> 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</si>
  <si>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</si>
  <si>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</si>
  <si>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</si>
  <si>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</si>
  <si>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</si>
  <si>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</si>
  <si>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</si>
  <si>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</si>
  <si>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</si>
  <si>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</si>
  <si>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</si>
  <si>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</si>
  <si>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</si>
  <si>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</si>
  <si>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</si>
  <si>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</si>
  <si>
    <t>Naknade troškova  osobama izvan radnog odnosa</t>
  </si>
  <si>
    <t>Kamate za primljene kredite i zajmove</t>
  </si>
  <si>
    <t>Rashodi za navavu neproizvedene dugotrajne imovine</t>
  </si>
  <si>
    <t>Nematerijalna imovina</t>
  </si>
  <si>
    <t>Izdaci za otplatu glavnice primljenih kredita i zajmova</t>
  </si>
  <si>
    <t>Otplata glavnice primljenih kredita i zajmova od kreditnih i ostalih fin.institucija izvan javnog sektora</t>
  </si>
  <si>
    <t>Otplata glavnice primljenih kredita od tuzemnih krditnih institucija izvan javnog sektora - dugoročni - Grad</t>
  </si>
  <si>
    <t>Vlastiti izvori</t>
  </si>
  <si>
    <t>Rezultat poslovanja</t>
  </si>
  <si>
    <t>Višak/manjak prihoda</t>
  </si>
  <si>
    <t>UKUPNO</t>
  </si>
  <si>
    <t>PRIJEDLOG FINANCIJSKOG PLANA DJEČJI VRTIĆ OSIJEK ZA 2019. I                                                                                                                                                PROJEKCIJA PLANA ZA  2020. I 2021. GODINU</t>
  </si>
  <si>
    <t>DJEČJI VRTIĆ OSIJEK</t>
  </si>
  <si>
    <t>OIB: 06828481465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</si>
</sst>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;[Red]#,##0.00"/>
    <numFmt numFmtId="179" formatCode="#,##0;[Red]#,##0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42" xfId="0" applyNumberFormat="1" applyFont="1" applyFill="1" applyBorder="1" applyAlignment="1" applyProtection="1">
      <alignment horizontal="center" wrapText="1"/>
      <protection/>
    </xf>
    <xf numFmtId="0" fontId="27" fillId="0" borderId="42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Font="1" applyBorder="1" applyAlignment="1">
      <alignment horizontal="center" vertical="center" wrapText="1"/>
    </xf>
    <xf numFmtId="3" fontId="34" fillId="0" borderId="42" xfId="0" applyNumberFormat="1" applyFont="1" applyBorder="1" applyAlignment="1">
      <alignment horizontal="right"/>
    </xf>
    <xf numFmtId="3" fontId="34" fillId="0" borderId="42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41" xfId="0" applyFont="1" applyFill="1" applyBorder="1" applyAlignment="1">
      <alignment horizontal="left"/>
    </xf>
    <xf numFmtId="3" fontId="34" fillId="7" borderId="42" xfId="0" applyNumberFormat="1" applyFont="1" applyFill="1" applyBorder="1" applyAlignment="1">
      <alignment horizontal="right"/>
    </xf>
    <xf numFmtId="3" fontId="34" fillId="7" borderId="42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42" xfId="0" applyNumberFormat="1" applyFont="1" applyFill="1" applyBorder="1" applyAlignment="1">
      <alignment horizontal="right"/>
    </xf>
    <xf numFmtId="3" fontId="34" fillId="50" borderId="41" xfId="0" applyNumberFormat="1" applyFont="1" applyFill="1" applyBorder="1" applyAlignment="1" quotePrefix="1">
      <alignment horizontal="right"/>
    </xf>
    <xf numFmtId="3" fontId="34" fillId="50" borderId="42" xfId="0" applyNumberFormat="1" applyFont="1" applyFill="1" applyBorder="1" applyAlignment="1" applyProtection="1">
      <alignment horizontal="right" wrapText="1"/>
      <protection/>
    </xf>
    <xf numFmtId="3" fontId="34" fillId="7" borderId="41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7" fillId="0" borderId="42" xfId="0" applyNumberFormat="1" applyFont="1" applyFill="1" applyBorder="1" applyAlignment="1" applyProtection="1">
      <alignment horizontal="center"/>
      <protection/>
    </xf>
    <xf numFmtId="0" fontId="25" fillId="0" borderId="42" xfId="0" applyNumberFormat="1" applyFont="1" applyFill="1" applyBorder="1" applyAlignment="1" applyProtection="1">
      <alignment wrapText="1"/>
      <protection/>
    </xf>
    <xf numFmtId="0" fontId="39" fillId="0" borderId="42" xfId="0" applyNumberFormat="1" applyFont="1" applyFill="1" applyBorder="1" applyAlignment="1" applyProtection="1">
      <alignment wrapText="1"/>
      <protection/>
    </xf>
    <xf numFmtId="0" fontId="27" fillId="0" borderId="42" xfId="0" applyNumberFormat="1" applyFont="1" applyFill="1" applyBorder="1" applyAlignment="1" applyProtection="1">
      <alignment wrapText="1"/>
      <protection/>
    </xf>
    <xf numFmtId="0" fontId="27" fillId="0" borderId="42" xfId="0" applyNumberFormat="1" applyFont="1" applyFill="1" applyBorder="1" applyAlignment="1" applyProtection="1">
      <alignment horizontal="left"/>
      <protection/>
    </xf>
    <xf numFmtId="0" fontId="25" fillId="0" borderId="42" xfId="0" applyNumberFormat="1" applyFont="1" applyFill="1" applyBorder="1" applyAlignment="1" applyProtection="1">
      <alignment horizontal="center"/>
      <protection/>
    </xf>
    <xf numFmtId="179" fontId="27" fillId="35" borderId="42" xfId="0" applyNumberFormat="1" applyFont="1" applyFill="1" applyBorder="1" applyAlignment="1" applyProtection="1">
      <alignment horizontal="center" vertical="center" wrapText="1"/>
      <protection/>
    </xf>
    <xf numFmtId="179" fontId="25" fillId="0" borderId="42" xfId="0" applyNumberFormat="1" applyFont="1" applyFill="1" applyBorder="1" applyAlignment="1" applyProtection="1">
      <alignment/>
      <protection/>
    </xf>
    <xf numFmtId="179" fontId="27" fillId="0" borderId="42" xfId="0" applyNumberFormat="1" applyFont="1" applyFill="1" applyBorder="1" applyAlignment="1" applyProtection="1">
      <alignment/>
      <protection/>
    </xf>
    <xf numFmtId="179" fontId="25" fillId="0" borderId="0" xfId="0" applyNumberFormat="1" applyFont="1" applyFill="1" applyBorder="1" applyAlignment="1" applyProtection="1">
      <alignment/>
      <protection/>
    </xf>
    <xf numFmtId="179" fontId="23" fillId="35" borderId="0" xfId="0" applyNumberFormat="1" applyFont="1" applyFill="1" applyBorder="1" applyAlignment="1" applyProtection="1">
      <alignment/>
      <protection/>
    </xf>
    <xf numFmtId="179" fontId="26" fillId="35" borderId="42" xfId="0" applyNumberFormat="1" applyFont="1" applyFill="1" applyBorder="1" applyAlignment="1" applyProtection="1">
      <alignment horizontal="center" vertical="center" wrapText="1"/>
      <protection/>
    </xf>
    <xf numFmtId="0" fontId="25" fillId="0" borderId="42" xfId="0" applyNumberFormat="1" applyFont="1" applyFill="1" applyBorder="1" applyAlignment="1" applyProtection="1">
      <alignment horizontal="center" wrapText="1"/>
      <protection/>
    </xf>
    <xf numFmtId="1" fontId="22" fillId="49" borderId="44" xfId="0" applyNumberFormat="1" applyFont="1" applyFill="1" applyBorder="1" applyAlignment="1">
      <alignment horizontal="left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1" fontId="21" fillId="0" borderId="45" xfId="0" applyNumberFormat="1" applyFont="1" applyBorder="1" applyAlignment="1">
      <alignment horizontal="left" wrapText="1"/>
    </xf>
    <xf numFmtId="3" fontId="21" fillId="0" borderId="21" xfId="0" applyNumberFormat="1" applyFont="1" applyBorder="1" applyAlignment="1">
      <alignment horizontal="right" wrapText="1"/>
    </xf>
    <xf numFmtId="3" fontId="21" fillId="0" borderId="30" xfId="0" applyNumberFormat="1" applyFont="1" applyBorder="1" applyAlignment="1">
      <alignment horizontal="right" wrapText="1"/>
    </xf>
    <xf numFmtId="3" fontId="21" fillId="0" borderId="30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right" vertical="center" wrapText="1"/>
    </xf>
    <xf numFmtId="179" fontId="70" fillId="51" borderId="42" xfId="0" applyNumberFormat="1" applyFont="1" applyFill="1" applyBorder="1" applyAlignment="1" applyProtection="1">
      <alignment/>
      <protection/>
    </xf>
    <xf numFmtId="0" fontId="71" fillId="0" borderId="42" xfId="0" applyNumberFormat="1" applyFont="1" applyFill="1" applyBorder="1" applyAlignment="1" applyProtection="1">
      <alignment horizontal="center"/>
      <protection/>
    </xf>
    <xf numFmtId="0" fontId="71" fillId="0" borderId="42" xfId="0" applyNumberFormat="1" applyFont="1" applyFill="1" applyBorder="1" applyAlignment="1" applyProtection="1">
      <alignment wrapText="1"/>
      <protection/>
    </xf>
    <xf numFmtId="179" fontId="71" fillId="0" borderId="42" xfId="0" applyNumberFormat="1" applyFont="1" applyFill="1" applyBorder="1" applyAlignment="1" applyProtection="1">
      <alignment/>
      <protection/>
    </xf>
    <xf numFmtId="0" fontId="27" fillId="52" borderId="42" xfId="0" applyNumberFormat="1" applyFont="1" applyFill="1" applyBorder="1" applyAlignment="1" applyProtection="1">
      <alignment horizontal="center"/>
      <protection/>
    </xf>
    <xf numFmtId="0" fontId="27" fillId="52" borderId="42" xfId="0" applyNumberFormat="1" applyFont="1" applyFill="1" applyBorder="1" applyAlignment="1" applyProtection="1">
      <alignment wrapText="1"/>
      <protection/>
    </xf>
    <xf numFmtId="179" fontId="27" fillId="52" borderId="42" xfId="0" applyNumberFormat="1" applyFont="1" applyFill="1" applyBorder="1" applyAlignment="1" applyProtection="1">
      <alignment/>
      <protection/>
    </xf>
    <xf numFmtId="0" fontId="25" fillId="52" borderId="42" xfId="0" applyNumberFormat="1" applyFont="1" applyFill="1" applyBorder="1" applyAlignment="1" applyProtection="1">
      <alignment wrapText="1"/>
      <protection/>
    </xf>
    <xf numFmtId="0" fontId="27" fillId="53" borderId="42" xfId="0" applyNumberFormat="1" applyFont="1" applyFill="1" applyBorder="1" applyAlignment="1" applyProtection="1">
      <alignment horizontal="center"/>
      <protection/>
    </xf>
    <xf numFmtId="0" fontId="27" fillId="53" borderId="42" xfId="0" applyNumberFormat="1" applyFont="1" applyFill="1" applyBorder="1" applyAlignment="1" applyProtection="1">
      <alignment wrapText="1"/>
      <protection/>
    </xf>
    <xf numFmtId="179" fontId="27" fillId="53" borderId="42" xfId="0" applyNumberFormat="1" applyFont="1" applyFill="1" applyBorder="1" applyAlignment="1" applyProtection="1">
      <alignment/>
      <protection/>
    </xf>
    <xf numFmtId="0" fontId="25" fillId="53" borderId="42" xfId="0" applyNumberFormat="1" applyFont="1" applyFill="1" applyBorder="1" applyAlignment="1" applyProtection="1">
      <alignment wrapText="1"/>
      <protection/>
    </xf>
    <xf numFmtId="179" fontId="25" fillId="53" borderId="42" xfId="0" applyNumberFormat="1" applyFont="1" applyFill="1" applyBorder="1" applyAlignment="1" applyProtection="1">
      <alignment/>
      <protection/>
    </xf>
    <xf numFmtId="0" fontId="27" fillId="39" borderId="42" xfId="0" applyNumberFormat="1" applyFont="1" applyFill="1" applyBorder="1" applyAlignment="1" applyProtection="1">
      <alignment horizontal="center" wrapText="1"/>
      <protection/>
    </xf>
    <xf numFmtId="0" fontId="27" fillId="39" borderId="42" xfId="0" applyNumberFormat="1" applyFont="1" applyFill="1" applyBorder="1" applyAlignment="1" applyProtection="1">
      <alignment wrapText="1"/>
      <protection/>
    </xf>
    <xf numFmtId="179" fontId="27" fillId="39" borderId="42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1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1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6" xfId="0" applyNumberFormat="1" applyFont="1" applyFill="1" applyBorder="1" applyAlignment="1" applyProtection="1">
      <alignment horizontal="left" wrapText="1"/>
      <protection/>
    </xf>
    <xf numFmtId="0" fontId="34" fillId="7" borderId="41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6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1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1" xfId="0" applyFont="1" applyFill="1" applyBorder="1" applyAlignment="1" quotePrefix="1">
      <alignment horizontal="left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7529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7529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62925"/>
          <a:ext cx="10477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62925"/>
          <a:ext cx="10477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3" customWidth="1"/>
    <col min="5" max="5" width="44.7109375" style="9" customWidth="1"/>
    <col min="6" max="6" width="15.8515625" style="9" bestFit="1" customWidth="1"/>
    <col min="7" max="7" width="17.28125" style="9" customWidth="1"/>
    <col min="8" max="8" width="16.7109375" style="9" customWidth="1"/>
    <col min="9" max="9" width="11.421875" style="9" customWidth="1"/>
    <col min="10" max="10" width="16.28125" style="9" bestFit="1" customWidth="1"/>
    <col min="11" max="11" width="21.7109375" style="9" bestFit="1" customWidth="1"/>
    <col min="12" max="16384" width="11.421875" style="9" customWidth="1"/>
  </cols>
  <sheetData>
    <row r="2" spans="1:8" ht="15">
      <c r="A2" s="172"/>
      <c r="B2" s="172"/>
      <c r="C2" s="172"/>
      <c r="D2" s="172"/>
      <c r="E2" s="172"/>
      <c r="F2" s="172"/>
      <c r="G2" s="172"/>
      <c r="H2" s="172"/>
    </row>
    <row r="3" spans="1:8" ht="48" customHeight="1">
      <c r="A3" s="165" t="s">
        <v>74</v>
      </c>
      <c r="B3" s="165"/>
      <c r="C3" s="165"/>
      <c r="D3" s="165"/>
      <c r="E3" s="165"/>
      <c r="F3" s="165"/>
      <c r="G3" s="165"/>
      <c r="H3" s="165"/>
    </row>
    <row r="4" spans="1:8" s="70" customFormat="1" ht="26.25" customHeight="1">
      <c r="A4" s="165" t="s">
        <v>38</v>
      </c>
      <c r="B4" s="165"/>
      <c r="C4" s="165"/>
      <c r="D4" s="165"/>
      <c r="E4" s="165"/>
      <c r="F4" s="165"/>
      <c r="G4" s="173"/>
      <c r="H4" s="173"/>
    </row>
    <row r="5" spans="1:5" ht="15.75" customHeight="1">
      <c r="A5" s="71"/>
      <c r="B5" s="72"/>
      <c r="C5" s="72"/>
      <c r="D5" s="72"/>
      <c r="E5" s="72"/>
    </row>
    <row r="6" spans="1:9" ht="27.75" customHeight="1">
      <c r="A6" s="73"/>
      <c r="B6" s="74"/>
      <c r="C6" s="74"/>
      <c r="D6" s="75"/>
      <c r="E6" s="76"/>
      <c r="F6" s="77" t="s">
        <v>56</v>
      </c>
      <c r="G6" s="77" t="s">
        <v>57</v>
      </c>
      <c r="H6" s="78" t="s">
        <v>58</v>
      </c>
      <c r="I6" s="79"/>
    </row>
    <row r="7" spans="1:9" ht="27.75" customHeight="1">
      <c r="A7" s="174" t="s">
        <v>39</v>
      </c>
      <c r="B7" s="160"/>
      <c r="C7" s="160"/>
      <c r="D7" s="160"/>
      <c r="E7" s="175"/>
      <c r="F7" s="93">
        <v>50221858</v>
      </c>
      <c r="G7" s="93">
        <v>52724300</v>
      </c>
      <c r="H7" s="93">
        <v>53016900</v>
      </c>
      <c r="I7" s="91"/>
    </row>
    <row r="8" spans="1:8" ht="22.5" customHeight="1">
      <c r="A8" s="157" t="s">
        <v>0</v>
      </c>
      <c r="B8" s="158"/>
      <c r="C8" s="158"/>
      <c r="D8" s="158"/>
      <c r="E8" s="164"/>
      <c r="F8" s="96">
        <v>50221858</v>
      </c>
      <c r="G8" s="96">
        <v>52724300</v>
      </c>
      <c r="H8" s="96">
        <v>53016900</v>
      </c>
    </row>
    <row r="9" spans="1:8" ht="22.5" customHeight="1">
      <c r="A9" s="176" t="s">
        <v>44</v>
      </c>
      <c r="B9" s="164"/>
      <c r="C9" s="164"/>
      <c r="D9" s="164"/>
      <c r="E9" s="164"/>
      <c r="F9" s="96"/>
      <c r="G9" s="96"/>
      <c r="H9" s="96"/>
    </row>
    <row r="10" spans="1:8" ht="22.5" customHeight="1">
      <c r="A10" s="92" t="s">
        <v>40</v>
      </c>
      <c r="B10" s="95"/>
      <c r="C10" s="95"/>
      <c r="D10" s="95"/>
      <c r="E10" s="95"/>
      <c r="F10" s="93">
        <v>50085858</v>
      </c>
      <c r="G10" s="93">
        <v>52684300</v>
      </c>
      <c r="H10" s="93">
        <v>52966900</v>
      </c>
    </row>
    <row r="11" spans="1:10" ht="22.5" customHeight="1">
      <c r="A11" s="161" t="s">
        <v>1</v>
      </c>
      <c r="B11" s="158"/>
      <c r="C11" s="158"/>
      <c r="D11" s="158"/>
      <c r="E11" s="162"/>
      <c r="F11" s="96">
        <v>50085858</v>
      </c>
      <c r="G11" s="96">
        <v>52684300</v>
      </c>
      <c r="H11" s="81">
        <v>52966900</v>
      </c>
      <c r="I11" s="60"/>
      <c r="J11" s="60"/>
    </row>
    <row r="12" spans="1:10" ht="22.5" customHeight="1">
      <c r="A12" s="163" t="s">
        <v>52</v>
      </c>
      <c r="B12" s="164"/>
      <c r="C12" s="164"/>
      <c r="D12" s="164"/>
      <c r="E12" s="164"/>
      <c r="F12" s="80"/>
      <c r="G12" s="80"/>
      <c r="H12" s="81"/>
      <c r="I12" s="60"/>
      <c r="J12" s="60"/>
    </row>
    <row r="13" spans="1:10" ht="22.5" customHeight="1">
      <c r="A13" s="159" t="s">
        <v>2</v>
      </c>
      <c r="B13" s="160"/>
      <c r="C13" s="160"/>
      <c r="D13" s="160"/>
      <c r="E13" s="160"/>
      <c r="F13" s="94">
        <v>-136000</v>
      </c>
      <c r="G13" s="94">
        <f>+G7-G10</f>
        <v>40000</v>
      </c>
      <c r="H13" s="94">
        <f>+H7-H10</f>
        <v>50000</v>
      </c>
      <c r="J13" s="60"/>
    </row>
    <row r="14" spans="1:8" ht="25.5" customHeight="1">
      <c r="A14" s="165"/>
      <c r="B14" s="155"/>
      <c r="C14" s="155"/>
      <c r="D14" s="155"/>
      <c r="E14" s="155"/>
      <c r="F14" s="156"/>
      <c r="G14" s="156"/>
      <c r="H14" s="156"/>
    </row>
    <row r="15" spans="1:10" ht="27.75" customHeight="1">
      <c r="A15" s="73"/>
      <c r="B15" s="74"/>
      <c r="C15" s="74"/>
      <c r="D15" s="75"/>
      <c r="E15" s="76"/>
      <c r="F15" s="77" t="s">
        <v>56</v>
      </c>
      <c r="G15" s="77" t="s">
        <v>57</v>
      </c>
      <c r="H15" s="78" t="s">
        <v>58</v>
      </c>
      <c r="J15" s="60"/>
    </row>
    <row r="16" spans="1:10" ht="30.75" customHeight="1">
      <c r="A16" s="166" t="s">
        <v>53</v>
      </c>
      <c r="B16" s="167"/>
      <c r="C16" s="167"/>
      <c r="D16" s="167"/>
      <c r="E16" s="168"/>
      <c r="F16" s="97">
        <v>-136000</v>
      </c>
      <c r="G16" s="97">
        <v>0</v>
      </c>
      <c r="H16" s="98">
        <v>40000</v>
      </c>
      <c r="J16" s="60"/>
    </row>
    <row r="17" spans="1:10" ht="34.5" customHeight="1">
      <c r="A17" s="169" t="s">
        <v>54</v>
      </c>
      <c r="B17" s="170"/>
      <c r="C17" s="170"/>
      <c r="D17" s="170"/>
      <c r="E17" s="171"/>
      <c r="F17" s="99">
        <v>136000</v>
      </c>
      <c r="G17" s="99"/>
      <c r="H17" s="94"/>
      <c r="J17" s="60"/>
    </row>
    <row r="18" spans="1:10" s="65" customFormat="1" ht="25.5" customHeight="1">
      <c r="A18" s="154"/>
      <c r="B18" s="155"/>
      <c r="C18" s="155"/>
      <c r="D18" s="155"/>
      <c r="E18" s="155"/>
      <c r="F18" s="156"/>
      <c r="G18" s="156"/>
      <c r="H18" s="156"/>
      <c r="J18" s="100"/>
    </row>
    <row r="19" spans="1:11" s="65" customFormat="1" ht="27.75" customHeight="1">
      <c r="A19" s="73"/>
      <c r="B19" s="74"/>
      <c r="C19" s="74"/>
      <c r="D19" s="75"/>
      <c r="E19" s="76"/>
      <c r="F19" s="77" t="s">
        <v>56</v>
      </c>
      <c r="G19" s="77" t="s">
        <v>57</v>
      </c>
      <c r="H19" s="78" t="s">
        <v>58</v>
      </c>
      <c r="J19" s="100"/>
      <c r="K19" s="100"/>
    </row>
    <row r="20" spans="1:10" s="65" customFormat="1" ht="22.5" customHeight="1">
      <c r="A20" s="157" t="s">
        <v>3</v>
      </c>
      <c r="B20" s="158"/>
      <c r="C20" s="158"/>
      <c r="D20" s="158"/>
      <c r="E20" s="158"/>
      <c r="F20" s="80">
        <v>780000</v>
      </c>
      <c r="G20" s="80"/>
      <c r="H20" s="80"/>
      <c r="J20" s="100"/>
    </row>
    <row r="21" spans="1:8" s="65" customFormat="1" ht="33.75" customHeight="1">
      <c r="A21" s="157" t="s">
        <v>4</v>
      </c>
      <c r="B21" s="158"/>
      <c r="C21" s="158"/>
      <c r="D21" s="158"/>
      <c r="E21" s="158"/>
      <c r="F21" s="80">
        <v>780000</v>
      </c>
      <c r="G21" s="80"/>
      <c r="H21" s="80"/>
    </row>
    <row r="22" spans="1:11" s="65" customFormat="1" ht="22.5" customHeight="1">
      <c r="A22" s="159" t="s">
        <v>5</v>
      </c>
      <c r="B22" s="160"/>
      <c r="C22" s="160"/>
      <c r="D22" s="160"/>
      <c r="E22" s="160"/>
      <c r="F22" s="93">
        <f>F20-F21</f>
        <v>0</v>
      </c>
      <c r="G22" s="93">
        <f>G20-G21</f>
        <v>0</v>
      </c>
      <c r="H22" s="93">
        <f>H20-H21</f>
        <v>0</v>
      </c>
      <c r="J22" s="101"/>
      <c r="K22" s="100"/>
    </row>
    <row r="23" spans="1:8" s="65" customFormat="1" ht="25.5" customHeight="1">
      <c r="A23" s="154"/>
      <c r="B23" s="155"/>
      <c r="C23" s="155"/>
      <c r="D23" s="155"/>
      <c r="E23" s="155"/>
      <c r="F23" s="156"/>
      <c r="G23" s="156"/>
      <c r="H23" s="156"/>
    </row>
    <row r="24" spans="1:8" s="65" customFormat="1" ht="22.5" customHeight="1">
      <c r="A24" s="161" t="s">
        <v>6</v>
      </c>
      <c r="B24" s="158"/>
      <c r="C24" s="158"/>
      <c r="D24" s="158"/>
      <c r="E24" s="158"/>
      <c r="F24" s="80">
        <f>IF((F13+F17+F22)&lt;&gt;0,"NESLAGANJE ZBROJA",(F13+F17+F22))</f>
        <v>0</v>
      </c>
      <c r="G24" s="80" t="str">
        <f>IF((G13+G17+G22)&lt;&gt;0,"NESLAGANJE ZBROJA",(G13+G17+G22))</f>
        <v>NESLAGANJE ZBROJA</v>
      </c>
      <c r="H24" s="80" t="str">
        <f>IF((H13+H17+H22)&lt;&gt;0,"NESLAGANJE ZBROJA",(H13+H17+H22))</f>
        <v>NESLAGANJE ZBROJA</v>
      </c>
    </row>
    <row r="25" spans="1:5" s="65" customFormat="1" ht="18" customHeight="1">
      <c r="A25" s="82"/>
      <c r="B25" s="72"/>
      <c r="C25" s="72"/>
      <c r="D25" s="72"/>
      <c r="E25" s="72"/>
    </row>
    <row r="26" spans="1:8" ht="42" customHeight="1">
      <c r="A26" s="152" t="s">
        <v>55</v>
      </c>
      <c r="B26" s="153"/>
      <c r="C26" s="153"/>
      <c r="D26" s="153"/>
      <c r="E26" s="153"/>
      <c r="F26" s="153"/>
      <c r="G26" s="153"/>
      <c r="H26" s="153"/>
    </row>
    <row r="27" ht="12.75">
      <c r="E27" s="102"/>
    </row>
    <row r="31" spans="6:8" ht="12.75">
      <c r="F31" s="60"/>
      <c r="G31" s="60"/>
      <c r="H31" s="60"/>
    </row>
    <row r="32" spans="6:8" ht="12.75">
      <c r="F32" s="60"/>
      <c r="G32" s="60"/>
      <c r="H32" s="60"/>
    </row>
    <row r="33" spans="5:8" ht="12.75">
      <c r="E33" s="103"/>
      <c r="F33" s="62"/>
      <c r="G33" s="62"/>
      <c r="H33" s="62"/>
    </row>
    <row r="34" spans="5:8" ht="12.75">
      <c r="E34" s="103"/>
      <c r="F34" s="60"/>
      <c r="G34" s="60"/>
      <c r="H34" s="60"/>
    </row>
    <row r="35" spans="5:8" ht="12.75">
      <c r="E35" s="103"/>
      <c r="F35" s="60"/>
      <c r="G35" s="60"/>
      <c r="H35" s="60"/>
    </row>
    <row r="36" spans="5:8" ht="12.75">
      <c r="E36" s="103"/>
      <c r="F36" s="60"/>
      <c r="G36" s="60"/>
      <c r="H36" s="60"/>
    </row>
    <row r="37" spans="5:8" ht="12.75">
      <c r="E37" s="103"/>
      <c r="F37" s="60"/>
      <c r="G37" s="60"/>
      <c r="H37" s="60"/>
    </row>
    <row r="38" ht="12.75">
      <c r="E38" s="103"/>
    </row>
    <row r="43" ht="12.75">
      <c r="F43" s="60"/>
    </row>
    <row r="44" ht="12.75">
      <c r="F44" s="60"/>
    </row>
    <row r="45" ht="12.75">
      <c r="F45" s="60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0"/>
  <sheetViews>
    <sheetView view="pageBreakPreview" zoomScale="120" zoomScaleSheetLayoutView="120" zoomScalePageLayoutView="0" workbookViewId="0" topLeftCell="A1">
      <selection activeCell="D43" sqref="D43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66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65" t="s">
        <v>7</v>
      </c>
      <c r="B1" s="165"/>
      <c r="C1" s="165"/>
      <c r="D1" s="165"/>
      <c r="E1" s="165"/>
      <c r="F1" s="165"/>
      <c r="G1" s="165"/>
      <c r="H1" s="165"/>
    </row>
    <row r="2" spans="1:8" s="1" customFormat="1" ht="13.5" thickBot="1">
      <c r="A2" s="15"/>
      <c r="H2" s="16" t="s">
        <v>8</v>
      </c>
    </row>
    <row r="3" spans="1:8" s="1" customFormat="1" ht="26.25" thickBot="1">
      <c r="A3" s="87" t="s">
        <v>9</v>
      </c>
      <c r="B3" s="180" t="s">
        <v>47</v>
      </c>
      <c r="C3" s="181"/>
      <c r="D3" s="181"/>
      <c r="E3" s="181"/>
      <c r="F3" s="181"/>
      <c r="G3" s="181"/>
      <c r="H3" s="182"/>
    </row>
    <row r="4" spans="1:8" s="1" customFormat="1" ht="69.75" customHeight="1" thickBot="1">
      <c r="A4" s="88" t="s">
        <v>10</v>
      </c>
      <c r="B4" s="131" t="s">
        <v>11</v>
      </c>
      <c r="C4" s="132" t="s">
        <v>12</v>
      </c>
      <c r="D4" s="132" t="s">
        <v>13</v>
      </c>
      <c r="E4" s="132" t="s">
        <v>14</v>
      </c>
      <c r="F4" s="132" t="s">
        <v>15</v>
      </c>
      <c r="G4" s="132" t="s">
        <v>45</v>
      </c>
      <c r="H4" s="133" t="s">
        <v>17</v>
      </c>
    </row>
    <row r="5" spans="1:8" s="1" customFormat="1" ht="13.5" thickBot="1">
      <c r="A5" s="117"/>
      <c r="B5" s="118"/>
      <c r="C5" s="119"/>
      <c r="D5" s="119"/>
      <c r="E5" s="119"/>
      <c r="F5" s="119"/>
      <c r="G5" s="120"/>
      <c r="H5" s="121"/>
    </row>
    <row r="6" spans="1:8" s="1" customFormat="1" ht="12.75">
      <c r="A6" s="2">
        <v>634</v>
      </c>
      <c r="B6" s="3"/>
      <c r="C6" s="4"/>
      <c r="D6" s="127"/>
      <c r="E6" s="134">
        <v>40000</v>
      </c>
      <c r="F6" s="6"/>
      <c r="G6" s="7"/>
      <c r="H6" s="8"/>
    </row>
    <row r="7" spans="1:8" s="1" customFormat="1" ht="12.75">
      <c r="A7" s="20">
        <v>636</v>
      </c>
      <c r="B7" s="122"/>
      <c r="C7" s="22"/>
      <c r="D7" s="128"/>
      <c r="E7" s="135">
        <v>1187000</v>
      </c>
      <c r="F7" s="123"/>
      <c r="G7" s="124"/>
      <c r="H7" s="125"/>
    </row>
    <row r="8" spans="1:8" s="1" customFormat="1" ht="12.75">
      <c r="A8" s="20">
        <v>638</v>
      </c>
      <c r="B8" s="122"/>
      <c r="C8" s="22"/>
      <c r="D8" s="128"/>
      <c r="E8" s="135">
        <v>28000</v>
      </c>
      <c r="F8" s="123"/>
      <c r="G8" s="124"/>
      <c r="H8" s="125"/>
    </row>
    <row r="9" spans="1:8" s="1" customFormat="1" ht="12.75">
      <c r="A9" s="20">
        <v>641</v>
      </c>
      <c r="B9" s="122"/>
      <c r="C9" s="22">
        <v>5000</v>
      </c>
      <c r="D9" s="128"/>
      <c r="E9" s="135"/>
      <c r="F9" s="123"/>
      <c r="G9" s="124"/>
      <c r="H9" s="125"/>
    </row>
    <row r="10" spans="1:8" s="1" customFormat="1" ht="12.75">
      <c r="A10" s="20">
        <v>651</v>
      </c>
      <c r="B10" s="122"/>
      <c r="C10" s="22"/>
      <c r="D10" s="128">
        <v>50000</v>
      </c>
      <c r="E10" s="135"/>
      <c r="F10" s="123"/>
      <c r="G10" s="124"/>
      <c r="H10" s="125"/>
    </row>
    <row r="11" spans="1:8" s="1" customFormat="1" ht="12.75">
      <c r="A11" s="20">
        <v>652</v>
      </c>
      <c r="B11" s="21"/>
      <c r="C11" s="22"/>
      <c r="D11" s="129">
        <v>15230000</v>
      </c>
      <c r="E11" s="129"/>
      <c r="F11" s="22"/>
      <c r="G11" s="23">
        <v>10000</v>
      </c>
      <c r="H11" s="24"/>
    </row>
    <row r="12" spans="1:8" s="1" customFormat="1" ht="12.75">
      <c r="A12" s="20">
        <v>661</v>
      </c>
      <c r="B12" s="21"/>
      <c r="C12" s="22">
        <v>50300</v>
      </c>
      <c r="D12" s="129"/>
      <c r="E12" s="129"/>
      <c r="F12" s="22"/>
      <c r="G12" s="23"/>
      <c r="H12" s="24"/>
    </row>
    <row r="13" spans="1:8" s="1" customFormat="1" ht="12.75">
      <c r="A13" s="20">
        <v>663</v>
      </c>
      <c r="B13" s="21"/>
      <c r="C13" s="22"/>
      <c r="D13" s="129"/>
      <c r="E13" s="129"/>
      <c r="F13" s="22">
        <v>7000</v>
      </c>
      <c r="G13" s="23"/>
      <c r="H13" s="24"/>
    </row>
    <row r="14" spans="1:8" s="1" customFormat="1" ht="12.75">
      <c r="A14" s="20">
        <v>671</v>
      </c>
      <c r="B14" s="21">
        <v>33548558</v>
      </c>
      <c r="C14" s="22"/>
      <c r="D14" s="129"/>
      <c r="E14" s="129"/>
      <c r="F14" s="22"/>
      <c r="G14" s="23"/>
      <c r="H14" s="24"/>
    </row>
    <row r="15" spans="1:8" s="1" customFormat="1" ht="12.75">
      <c r="A15" s="20">
        <v>683</v>
      </c>
      <c r="B15" s="21"/>
      <c r="C15" s="22"/>
      <c r="D15" s="129">
        <v>60000</v>
      </c>
      <c r="E15" s="129"/>
      <c r="F15" s="22"/>
      <c r="G15" s="23"/>
      <c r="H15" s="24"/>
    </row>
    <row r="16" spans="1:8" s="1" customFormat="1" ht="12.75">
      <c r="A16" s="20">
        <v>721</v>
      </c>
      <c r="B16" s="21"/>
      <c r="C16" s="22"/>
      <c r="D16" s="129"/>
      <c r="E16" s="129"/>
      <c r="F16" s="22"/>
      <c r="G16" s="23">
        <v>6000</v>
      </c>
      <c r="H16" s="24"/>
    </row>
    <row r="17" spans="1:8" s="1" customFormat="1" ht="13.5" thickBot="1">
      <c r="A17" s="126">
        <v>922</v>
      </c>
      <c r="B17" s="25"/>
      <c r="C17" s="26"/>
      <c r="D17" s="130">
        <v>-136000</v>
      </c>
      <c r="E17" s="130"/>
      <c r="F17" s="26"/>
      <c r="G17" s="27"/>
      <c r="H17" s="28"/>
    </row>
    <row r="18" spans="1:8" s="1" customFormat="1" ht="30" customHeight="1" thickBot="1">
      <c r="A18" s="29" t="s">
        <v>18</v>
      </c>
      <c r="B18" s="30">
        <f>SUM(B6:B17)</f>
        <v>33548558</v>
      </c>
      <c r="C18" s="31">
        <f>+C11+SUM(C6:C17)</f>
        <v>55300</v>
      </c>
      <c r="D18" s="32">
        <f>SUM(D6:D17)</f>
        <v>15204000</v>
      </c>
      <c r="E18" s="31">
        <f>SUM(E6:E17)</f>
        <v>1255000</v>
      </c>
      <c r="F18" s="32">
        <f>+F11+SUM(F6:F17)</f>
        <v>7000</v>
      </c>
      <c r="G18" s="31">
        <f>SUM(G6:G17)</f>
        <v>16000</v>
      </c>
      <c r="H18" s="33">
        <v>0</v>
      </c>
    </row>
    <row r="19" spans="1:8" s="1" customFormat="1" ht="28.5" customHeight="1" thickBot="1">
      <c r="A19" s="29" t="s">
        <v>48</v>
      </c>
      <c r="B19" s="177">
        <f>B18+C18+D18+E18+F18+G18+H18</f>
        <v>50085858</v>
      </c>
      <c r="C19" s="178"/>
      <c r="D19" s="178"/>
      <c r="E19" s="178"/>
      <c r="F19" s="178"/>
      <c r="G19" s="178"/>
      <c r="H19" s="179"/>
    </row>
    <row r="20" spans="1:8" ht="13.5" thickBot="1">
      <c r="A20" s="12"/>
      <c r="B20" s="12"/>
      <c r="C20" s="12"/>
      <c r="D20" s="13"/>
      <c r="E20" s="34"/>
      <c r="H20" s="16"/>
    </row>
    <row r="21" spans="1:8" ht="24" customHeight="1" thickBot="1">
      <c r="A21" s="89" t="s">
        <v>9</v>
      </c>
      <c r="B21" s="180" t="s">
        <v>49</v>
      </c>
      <c r="C21" s="181"/>
      <c r="D21" s="181"/>
      <c r="E21" s="181"/>
      <c r="F21" s="181"/>
      <c r="G21" s="181"/>
      <c r="H21" s="182"/>
    </row>
    <row r="22" spans="1:8" ht="69.75" customHeight="1" thickBot="1">
      <c r="A22" s="90" t="s">
        <v>10</v>
      </c>
      <c r="B22" s="17" t="s">
        <v>11</v>
      </c>
      <c r="C22" s="18" t="s">
        <v>12</v>
      </c>
      <c r="D22" s="18" t="s">
        <v>13</v>
      </c>
      <c r="E22" s="18" t="s">
        <v>14</v>
      </c>
      <c r="F22" s="18" t="s">
        <v>15</v>
      </c>
      <c r="G22" s="18" t="s">
        <v>45</v>
      </c>
      <c r="H22" s="19" t="s">
        <v>17</v>
      </c>
    </row>
    <row r="23" spans="1:8" ht="12.75">
      <c r="A23" s="2">
        <v>63</v>
      </c>
      <c r="B23" s="3"/>
      <c r="C23" s="4"/>
      <c r="D23" s="127"/>
      <c r="E23" s="6">
        <v>1320000</v>
      </c>
      <c r="F23" s="6"/>
      <c r="G23" s="7"/>
      <c r="H23" s="8"/>
    </row>
    <row r="24" spans="1:8" ht="12.75">
      <c r="A24" s="20">
        <v>64</v>
      </c>
      <c r="B24" s="21"/>
      <c r="C24" s="22"/>
      <c r="D24" s="22"/>
      <c r="E24" s="22"/>
      <c r="F24" s="22"/>
      <c r="G24" s="23"/>
      <c r="H24" s="24"/>
    </row>
    <row r="25" spans="1:8" ht="12.75">
      <c r="A25" s="20">
        <v>65</v>
      </c>
      <c r="B25" s="21"/>
      <c r="C25" s="22"/>
      <c r="D25" s="22">
        <v>15792300</v>
      </c>
      <c r="E25" s="22"/>
      <c r="F25" s="22"/>
      <c r="G25" s="23">
        <v>1000</v>
      </c>
      <c r="H25" s="24"/>
    </row>
    <row r="26" spans="1:8" ht="12.75">
      <c r="A26" s="20">
        <v>66</v>
      </c>
      <c r="B26" s="21"/>
      <c r="C26" s="22">
        <v>55000</v>
      </c>
      <c r="D26" s="22"/>
      <c r="E26" s="22"/>
      <c r="F26" s="22">
        <v>8000</v>
      </c>
      <c r="G26" s="23"/>
      <c r="H26" s="24"/>
    </row>
    <row r="27" spans="1:8" ht="12.75">
      <c r="A27" s="20">
        <v>67</v>
      </c>
      <c r="B27" s="21">
        <v>35402000</v>
      </c>
      <c r="C27" s="22"/>
      <c r="D27" s="22"/>
      <c r="E27" s="22"/>
      <c r="F27" s="22"/>
      <c r="G27" s="23"/>
      <c r="H27" s="24"/>
    </row>
    <row r="28" spans="1:8" ht="12.75">
      <c r="A28" s="20">
        <v>68</v>
      </c>
      <c r="B28" s="21"/>
      <c r="C28" s="22"/>
      <c r="D28" s="22">
        <v>60000</v>
      </c>
      <c r="E28" s="22"/>
      <c r="F28" s="22"/>
      <c r="G28" s="23"/>
      <c r="H28" s="24"/>
    </row>
    <row r="29" spans="1:8" ht="12.75">
      <c r="A29" s="20">
        <v>72</v>
      </c>
      <c r="B29" s="21"/>
      <c r="C29" s="22"/>
      <c r="D29" s="22"/>
      <c r="E29" s="22"/>
      <c r="F29" s="22"/>
      <c r="G29" s="23">
        <v>6000</v>
      </c>
      <c r="H29" s="24"/>
    </row>
    <row r="30" spans="1:8" ht="13.5" thickBot="1">
      <c r="A30" s="20">
        <v>92</v>
      </c>
      <c r="B30" s="21"/>
      <c r="C30" s="22"/>
      <c r="D30" s="22">
        <v>40000</v>
      </c>
      <c r="E30" s="22"/>
      <c r="F30" s="22"/>
      <c r="G30" s="23"/>
      <c r="H30" s="24"/>
    </row>
    <row r="31" spans="1:8" s="1" customFormat="1" ht="30" customHeight="1" thickBot="1">
      <c r="A31" s="29" t="s">
        <v>18</v>
      </c>
      <c r="B31" s="30">
        <f>B25+SUM(B23:B30)</f>
        <v>35402000</v>
      </c>
      <c r="C31" s="31">
        <f>+C24+SUM(C23:C30)</f>
        <v>55000</v>
      </c>
      <c r="D31" s="32">
        <f>SUM(D23:D30)</f>
        <v>15892300</v>
      </c>
      <c r="E31" s="31">
        <f>SUM(E23:E30)</f>
        <v>1320000</v>
      </c>
      <c r="F31" s="32">
        <f>+F24+SUM(F23:F30)</f>
        <v>8000</v>
      </c>
      <c r="G31" s="31">
        <f>SUM(G23:G30)</f>
        <v>7000</v>
      </c>
      <c r="H31" s="33">
        <v>0</v>
      </c>
    </row>
    <row r="32" spans="1:8" s="1" customFormat="1" ht="28.5" customHeight="1" thickBot="1">
      <c r="A32" s="29" t="s">
        <v>51</v>
      </c>
      <c r="B32" s="177">
        <f>B31+C31+D31+E31+F31+G31+H31</f>
        <v>52684300</v>
      </c>
      <c r="C32" s="178"/>
      <c r="D32" s="178"/>
      <c r="E32" s="178"/>
      <c r="F32" s="178"/>
      <c r="G32" s="178"/>
      <c r="H32" s="179"/>
    </row>
    <row r="33" spans="4:5" ht="13.5" thickBot="1">
      <c r="D33" s="36"/>
      <c r="E33" s="37"/>
    </row>
    <row r="34" spans="1:8" ht="26.25" thickBot="1">
      <c r="A34" s="89" t="s">
        <v>9</v>
      </c>
      <c r="B34" s="180" t="s">
        <v>59</v>
      </c>
      <c r="C34" s="181"/>
      <c r="D34" s="181"/>
      <c r="E34" s="181"/>
      <c r="F34" s="181"/>
      <c r="G34" s="181"/>
      <c r="H34" s="182"/>
    </row>
    <row r="35" spans="1:8" ht="69.75" customHeight="1" thickBot="1">
      <c r="A35" s="90" t="s">
        <v>10</v>
      </c>
      <c r="B35" s="17" t="s">
        <v>11</v>
      </c>
      <c r="C35" s="18" t="s">
        <v>12</v>
      </c>
      <c r="D35" s="18" t="s">
        <v>13</v>
      </c>
      <c r="E35" s="18" t="s">
        <v>14</v>
      </c>
      <c r="F35" s="18" t="s">
        <v>15</v>
      </c>
      <c r="G35" s="18" t="s">
        <v>45</v>
      </c>
      <c r="H35" s="19" t="s">
        <v>17</v>
      </c>
    </row>
    <row r="36" spans="1:8" ht="12.75">
      <c r="A36" s="2">
        <v>63</v>
      </c>
      <c r="B36" s="3"/>
      <c r="C36" s="4"/>
      <c r="D36" s="5"/>
      <c r="E36" s="134">
        <v>1310000</v>
      </c>
      <c r="F36" s="6"/>
      <c r="G36" s="7"/>
      <c r="H36" s="8"/>
    </row>
    <row r="37" spans="1:8" ht="12.75">
      <c r="A37" s="20">
        <v>64</v>
      </c>
      <c r="B37" s="21"/>
      <c r="C37" s="22"/>
      <c r="D37" s="22"/>
      <c r="E37" s="22"/>
      <c r="F37" s="22"/>
      <c r="G37" s="23"/>
      <c r="H37" s="24"/>
    </row>
    <row r="38" spans="1:8" ht="12.75">
      <c r="A38" s="20">
        <v>65</v>
      </c>
      <c r="B38" s="21"/>
      <c r="C38" s="22"/>
      <c r="D38" s="22">
        <v>16074900</v>
      </c>
      <c r="E38" s="22"/>
      <c r="F38" s="22"/>
      <c r="G38" s="23">
        <v>1000</v>
      </c>
      <c r="H38" s="24"/>
    </row>
    <row r="39" spans="1:8" ht="12.75">
      <c r="A39" s="20">
        <v>66</v>
      </c>
      <c r="B39" s="21"/>
      <c r="C39" s="22">
        <v>55000</v>
      </c>
      <c r="D39" s="22">
        <v>60000</v>
      </c>
      <c r="E39" s="22"/>
      <c r="F39" s="22">
        <v>8000</v>
      </c>
      <c r="G39" s="23"/>
      <c r="H39" s="24"/>
    </row>
    <row r="40" spans="1:8" ht="12.75">
      <c r="A40" s="20">
        <v>67</v>
      </c>
      <c r="B40" s="21">
        <v>35402000</v>
      </c>
      <c r="C40" s="22"/>
      <c r="D40" s="22"/>
      <c r="E40" s="22"/>
      <c r="F40" s="22"/>
      <c r="G40" s="23"/>
      <c r="H40" s="24"/>
    </row>
    <row r="41" spans="1:8" ht="13.5" customHeight="1">
      <c r="A41" s="20">
        <v>68</v>
      </c>
      <c r="B41" s="21"/>
      <c r="C41" s="22"/>
      <c r="D41" s="22"/>
      <c r="E41" s="22"/>
      <c r="F41" s="22"/>
      <c r="G41" s="23"/>
      <c r="H41" s="24"/>
    </row>
    <row r="42" spans="1:8" ht="13.5" customHeight="1">
      <c r="A42" s="20">
        <v>72</v>
      </c>
      <c r="B42" s="21"/>
      <c r="C42" s="22"/>
      <c r="D42" s="22"/>
      <c r="E42" s="22"/>
      <c r="F42" s="22"/>
      <c r="G42" s="23">
        <v>6000</v>
      </c>
      <c r="H42" s="24"/>
    </row>
    <row r="43" spans="1:8" ht="13.5" customHeight="1" thickBot="1">
      <c r="A43" s="20">
        <v>92</v>
      </c>
      <c r="B43" s="21"/>
      <c r="C43" s="22"/>
      <c r="D43" s="22">
        <v>50000</v>
      </c>
      <c r="E43" s="22"/>
      <c r="F43" s="22"/>
      <c r="G43" s="23"/>
      <c r="H43" s="24"/>
    </row>
    <row r="44" spans="1:8" s="1" customFormat="1" ht="30" customHeight="1" thickBot="1">
      <c r="A44" s="29" t="s">
        <v>18</v>
      </c>
      <c r="B44" s="30">
        <f>B38+SUM(B36:B43)</f>
        <v>35402000</v>
      </c>
      <c r="C44" s="31">
        <f>+C37+SUM(C36:C43)</f>
        <v>55000</v>
      </c>
      <c r="D44" s="32">
        <f>SUM(D36:D43)</f>
        <v>16184900</v>
      </c>
      <c r="E44" s="31">
        <f>SUM(E36:E43)</f>
        <v>1310000</v>
      </c>
      <c r="F44" s="32">
        <f>+F37+SUM(F36:F43)</f>
        <v>8000</v>
      </c>
      <c r="G44" s="31">
        <f>SUM(G36:G43)</f>
        <v>7000</v>
      </c>
      <c r="H44" s="33">
        <v>0</v>
      </c>
    </row>
    <row r="45" spans="1:8" s="1" customFormat="1" ht="28.5" customHeight="1" thickBot="1">
      <c r="A45" s="29" t="s">
        <v>60</v>
      </c>
      <c r="B45" s="177">
        <f>B44+C44+D44+E44+F44+G44+H44</f>
        <v>52966900</v>
      </c>
      <c r="C45" s="178"/>
      <c r="D45" s="178"/>
      <c r="E45" s="178"/>
      <c r="F45" s="178"/>
      <c r="G45" s="178"/>
      <c r="H45" s="179"/>
    </row>
    <row r="46" spans="3:5" ht="13.5" customHeight="1">
      <c r="C46" s="38"/>
      <c r="D46" s="36"/>
      <c r="E46" s="39"/>
    </row>
    <row r="47" spans="3:5" ht="13.5" customHeight="1">
      <c r="C47" s="38"/>
      <c r="D47" s="40"/>
      <c r="E47" s="41"/>
    </row>
    <row r="48" spans="4:5" ht="13.5" customHeight="1">
      <c r="D48" s="42"/>
      <c r="E48" s="43"/>
    </row>
    <row r="49" spans="4:5" ht="13.5" customHeight="1">
      <c r="D49" s="44"/>
      <c r="E49" s="45"/>
    </row>
    <row r="50" spans="4:5" ht="13.5" customHeight="1">
      <c r="D50" s="36"/>
      <c r="E50" s="37"/>
    </row>
    <row r="51" spans="3:5" ht="28.5" customHeight="1">
      <c r="C51" s="38"/>
      <c r="D51" s="36"/>
      <c r="E51" s="46"/>
    </row>
    <row r="52" spans="3:5" ht="13.5" customHeight="1">
      <c r="C52" s="38"/>
      <c r="D52" s="36"/>
      <c r="E52" s="41"/>
    </row>
    <row r="53" spans="4:5" ht="13.5" customHeight="1">
      <c r="D53" s="36"/>
      <c r="E53" s="37"/>
    </row>
    <row r="54" spans="4:5" ht="13.5" customHeight="1">
      <c r="D54" s="36"/>
      <c r="E54" s="45"/>
    </row>
    <row r="55" spans="4:5" ht="13.5" customHeight="1">
      <c r="D55" s="36"/>
      <c r="E55" s="37"/>
    </row>
    <row r="56" spans="4:5" ht="22.5" customHeight="1">
      <c r="D56" s="36"/>
      <c r="E56" s="47"/>
    </row>
    <row r="57" spans="4:5" ht="13.5" customHeight="1">
      <c r="D57" s="42"/>
      <c r="E57" s="43"/>
    </row>
    <row r="58" spans="2:5" ht="13.5" customHeight="1">
      <c r="B58" s="38"/>
      <c r="D58" s="42"/>
      <c r="E58" s="48"/>
    </row>
    <row r="59" spans="3:5" ht="13.5" customHeight="1">
      <c r="C59" s="38"/>
      <c r="D59" s="42"/>
      <c r="E59" s="49"/>
    </row>
    <row r="60" spans="3:5" ht="13.5" customHeight="1">
      <c r="C60" s="38"/>
      <c r="D60" s="44"/>
      <c r="E60" s="41"/>
    </row>
    <row r="61" spans="4:5" ht="13.5" customHeight="1">
      <c r="D61" s="36"/>
      <c r="E61" s="37"/>
    </row>
    <row r="62" spans="2:5" ht="13.5" customHeight="1">
      <c r="B62" s="38"/>
      <c r="D62" s="36"/>
      <c r="E62" s="39"/>
    </row>
    <row r="63" spans="3:5" ht="13.5" customHeight="1">
      <c r="C63" s="38"/>
      <c r="D63" s="36"/>
      <c r="E63" s="48"/>
    </row>
    <row r="64" spans="3:5" ht="13.5" customHeight="1">
      <c r="C64" s="38"/>
      <c r="D64" s="44"/>
      <c r="E64" s="41"/>
    </row>
    <row r="65" spans="4:5" ht="13.5" customHeight="1">
      <c r="D65" s="42"/>
      <c r="E65" s="37"/>
    </row>
    <row r="66" spans="3:5" ht="13.5" customHeight="1">
      <c r="C66" s="38"/>
      <c r="D66" s="42"/>
      <c r="E66" s="48"/>
    </row>
    <row r="67" spans="4:5" ht="22.5" customHeight="1">
      <c r="D67" s="44"/>
      <c r="E67" s="47"/>
    </row>
    <row r="68" spans="4:5" ht="13.5" customHeight="1">
      <c r="D68" s="36"/>
      <c r="E68" s="37"/>
    </row>
    <row r="69" spans="4:5" ht="13.5" customHeight="1">
      <c r="D69" s="44"/>
      <c r="E69" s="41"/>
    </row>
    <row r="70" spans="4:5" ht="13.5" customHeight="1">
      <c r="D70" s="36"/>
      <c r="E70" s="37"/>
    </row>
    <row r="71" spans="4:5" ht="13.5" customHeight="1">
      <c r="D71" s="36"/>
      <c r="E71" s="37"/>
    </row>
    <row r="72" spans="1:5" ht="13.5" customHeight="1">
      <c r="A72" s="38"/>
      <c r="D72" s="50"/>
      <c r="E72" s="48"/>
    </row>
    <row r="73" spans="2:5" ht="13.5" customHeight="1">
      <c r="B73" s="38"/>
      <c r="C73" s="38"/>
      <c r="D73" s="51"/>
      <c r="E73" s="48"/>
    </row>
    <row r="74" spans="2:5" ht="13.5" customHeight="1">
      <c r="B74" s="38"/>
      <c r="C74" s="38"/>
      <c r="D74" s="51"/>
      <c r="E74" s="39"/>
    </row>
    <row r="75" spans="2:5" ht="13.5" customHeight="1">
      <c r="B75" s="38"/>
      <c r="C75" s="38"/>
      <c r="D75" s="44"/>
      <c r="E75" s="45"/>
    </row>
    <row r="76" spans="4:5" ht="12.75">
      <c r="D76" s="36"/>
      <c r="E76" s="37"/>
    </row>
    <row r="77" spans="2:5" ht="12.75">
      <c r="B77" s="38"/>
      <c r="D77" s="36"/>
      <c r="E77" s="48"/>
    </row>
    <row r="78" spans="3:5" ht="12.75">
      <c r="C78" s="38"/>
      <c r="D78" s="36"/>
      <c r="E78" s="39"/>
    </row>
    <row r="79" spans="3:5" ht="12.75">
      <c r="C79" s="38"/>
      <c r="D79" s="44"/>
      <c r="E79" s="41"/>
    </row>
    <row r="80" spans="4:5" ht="12.75">
      <c r="D80" s="36"/>
      <c r="E80" s="37"/>
    </row>
    <row r="81" spans="4:5" ht="12.75">
      <c r="D81" s="36"/>
      <c r="E81" s="37"/>
    </row>
    <row r="82" spans="4:5" ht="12.75">
      <c r="D82" s="52"/>
      <c r="E82" s="53"/>
    </row>
    <row r="83" spans="4:5" ht="12.75">
      <c r="D83" s="36"/>
      <c r="E83" s="37"/>
    </row>
    <row r="84" spans="4:5" ht="12.75">
      <c r="D84" s="36"/>
      <c r="E84" s="37"/>
    </row>
    <row r="85" spans="4:5" ht="12.75">
      <c r="D85" s="36"/>
      <c r="E85" s="37"/>
    </row>
    <row r="86" spans="4:5" ht="12.75">
      <c r="D86" s="44"/>
      <c r="E86" s="41"/>
    </row>
    <row r="87" spans="4:5" ht="12.75">
      <c r="D87" s="36"/>
      <c r="E87" s="37"/>
    </row>
    <row r="88" spans="4:5" ht="12.75">
      <c r="D88" s="44"/>
      <c r="E88" s="41"/>
    </row>
    <row r="89" spans="4:5" ht="12.75">
      <c r="D89" s="36"/>
      <c r="E89" s="37"/>
    </row>
    <row r="90" spans="4:5" ht="12.75">
      <c r="D90" s="36"/>
      <c r="E90" s="37"/>
    </row>
    <row r="91" spans="4:5" ht="12.75">
      <c r="D91" s="36"/>
      <c r="E91" s="37"/>
    </row>
    <row r="92" spans="4:5" ht="12.75">
      <c r="D92" s="36"/>
      <c r="E92" s="37"/>
    </row>
    <row r="93" spans="1:5" ht="28.5" customHeight="1">
      <c r="A93" s="54"/>
      <c r="B93" s="54"/>
      <c r="C93" s="54"/>
      <c r="D93" s="55"/>
      <c r="E93" s="56"/>
    </row>
    <row r="94" spans="3:5" ht="12.75">
      <c r="C94" s="38"/>
      <c r="D94" s="36"/>
      <c r="E94" s="39"/>
    </row>
    <row r="95" spans="4:5" ht="12.75">
      <c r="D95" s="57"/>
      <c r="E95" s="58"/>
    </row>
    <row r="96" spans="4:5" ht="12.75">
      <c r="D96" s="36"/>
      <c r="E96" s="37"/>
    </row>
    <row r="97" spans="4:5" ht="12.75">
      <c r="D97" s="52"/>
      <c r="E97" s="53"/>
    </row>
    <row r="98" spans="4:5" ht="12.75">
      <c r="D98" s="52"/>
      <c r="E98" s="53"/>
    </row>
    <row r="99" spans="4:5" ht="12.75">
      <c r="D99" s="36"/>
      <c r="E99" s="37"/>
    </row>
    <row r="100" spans="4:5" ht="12.75">
      <c r="D100" s="44"/>
      <c r="E100" s="41"/>
    </row>
    <row r="101" spans="4:5" ht="12.75">
      <c r="D101" s="36"/>
      <c r="E101" s="37"/>
    </row>
    <row r="102" spans="4:5" ht="12.75">
      <c r="D102" s="36"/>
      <c r="E102" s="37"/>
    </row>
    <row r="103" spans="4:5" ht="12.75">
      <c r="D103" s="44"/>
      <c r="E103" s="41"/>
    </row>
    <row r="104" spans="4:5" ht="12.75">
      <c r="D104" s="36"/>
      <c r="E104" s="37"/>
    </row>
    <row r="105" spans="4:5" ht="12.75">
      <c r="D105" s="52"/>
      <c r="E105" s="53"/>
    </row>
    <row r="106" spans="4:5" ht="12.75">
      <c r="D106" s="44"/>
      <c r="E106" s="58"/>
    </row>
    <row r="107" spans="4:5" ht="12.75">
      <c r="D107" s="42"/>
      <c r="E107" s="53"/>
    </row>
    <row r="108" spans="4:5" ht="12.75">
      <c r="D108" s="44"/>
      <c r="E108" s="41"/>
    </row>
    <row r="109" spans="4:5" ht="12.75">
      <c r="D109" s="36"/>
      <c r="E109" s="37"/>
    </row>
    <row r="110" spans="3:5" ht="12.75">
      <c r="C110" s="38"/>
      <c r="D110" s="36"/>
      <c r="E110" s="39"/>
    </row>
    <row r="111" spans="4:5" ht="12.75">
      <c r="D111" s="42"/>
      <c r="E111" s="41"/>
    </row>
    <row r="112" spans="4:5" ht="12.75">
      <c r="D112" s="42"/>
      <c r="E112" s="53"/>
    </row>
    <row r="113" spans="3:5" ht="12.75">
      <c r="C113" s="38"/>
      <c r="D113" s="42"/>
      <c r="E113" s="59"/>
    </row>
    <row r="114" spans="3:5" ht="12.75">
      <c r="C114" s="38"/>
      <c r="D114" s="44"/>
      <c r="E114" s="45"/>
    </row>
    <row r="115" spans="4:5" ht="12.75">
      <c r="D115" s="36"/>
      <c r="E115" s="37"/>
    </row>
    <row r="116" spans="4:5" ht="12.75">
      <c r="D116" s="57"/>
      <c r="E116" s="60"/>
    </row>
    <row r="117" spans="4:5" ht="11.25" customHeight="1">
      <c r="D117" s="52"/>
      <c r="E117" s="53"/>
    </row>
    <row r="118" spans="2:5" ht="24" customHeight="1">
      <c r="B118" s="38"/>
      <c r="D118" s="52"/>
      <c r="E118" s="61"/>
    </row>
    <row r="119" spans="3:5" ht="15" customHeight="1">
      <c r="C119" s="38"/>
      <c r="D119" s="52"/>
      <c r="E119" s="61"/>
    </row>
    <row r="120" spans="4:5" ht="11.25" customHeight="1">
      <c r="D120" s="57"/>
      <c r="E120" s="58"/>
    </row>
    <row r="121" spans="4:5" ht="12.75">
      <c r="D121" s="52"/>
      <c r="E121" s="53"/>
    </row>
    <row r="122" spans="2:5" ht="13.5" customHeight="1">
      <c r="B122" s="38"/>
      <c r="D122" s="52"/>
      <c r="E122" s="62"/>
    </row>
    <row r="123" spans="3:5" ht="12.75" customHeight="1">
      <c r="C123" s="38"/>
      <c r="D123" s="52"/>
      <c r="E123" s="39"/>
    </row>
    <row r="124" spans="3:5" ht="12.75" customHeight="1">
      <c r="C124" s="38"/>
      <c r="D124" s="44"/>
      <c r="E124" s="45"/>
    </row>
    <row r="125" spans="4:5" ht="12.75">
      <c r="D125" s="36"/>
      <c r="E125" s="37"/>
    </row>
    <row r="126" spans="3:5" ht="12.75">
      <c r="C126" s="38"/>
      <c r="D126" s="36"/>
      <c r="E126" s="59"/>
    </row>
    <row r="127" spans="4:5" ht="12.75">
      <c r="D127" s="57"/>
      <c r="E127" s="58"/>
    </row>
    <row r="128" spans="4:5" ht="12.75">
      <c r="D128" s="52"/>
      <c r="E128" s="53"/>
    </row>
    <row r="129" spans="4:5" ht="12.75">
      <c r="D129" s="36"/>
      <c r="E129" s="37"/>
    </row>
    <row r="130" spans="1:5" ht="19.5" customHeight="1">
      <c r="A130" s="63"/>
      <c r="B130" s="12"/>
      <c r="C130" s="12"/>
      <c r="D130" s="12"/>
      <c r="E130" s="48"/>
    </row>
    <row r="131" spans="1:5" ht="15" customHeight="1">
      <c r="A131" s="38"/>
      <c r="D131" s="50"/>
      <c r="E131" s="48"/>
    </row>
    <row r="132" spans="1:5" ht="12.75">
      <c r="A132" s="38"/>
      <c r="B132" s="38"/>
      <c r="D132" s="50"/>
      <c r="E132" s="39"/>
    </row>
    <row r="133" spans="3:5" ht="12.75">
      <c r="C133" s="38"/>
      <c r="D133" s="36"/>
      <c r="E133" s="48"/>
    </row>
    <row r="134" spans="4:5" ht="12.75">
      <c r="D134" s="40"/>
      <c r="E134" s="41"/>
    </row>
    <row r="135" spans="2:5" ht="12.75">
      <c r="B135" s="38"/>
      <c r="D135" s="36"/>
      <c r="E135" s="39"/>
    </row>
    <row r="136" spans="3:5" ht="12.75">
      <c r="C136" s="38"/>
      <c r="D136" s="36"/>
      <c r="E136" s="39"/>
    </row>
    <row r="137" spans="4:5" ht="12.75">
      <c r="D137" s="44"/>
      <c r="E137" s="45"/>
    </row>
    <row r="138" spans="3:5" ht="22.5" customHeight="1">
      <c r="C138" s="38"/>
      <c r="D138" s="36"/>
      <c r="E138" s="46"/>
    </row>
    <row r="139" spans="4:5" ht="12.75">
      <c r="D139" s="36"/>
      <c r="E139" s="45"/>
    </row>
    <row r="140" spans="2:5" ht="12.75">
      <c r="B140" s="38"/>
      <c r="D140" s="42"/>
      <c r="E140" s="48"/>
    </row>
    <row r="141" spans="3:5" ht="12.75">
      <c r="C141" s="38"/>
      <c r="D141" s="42"/>
      <c r="E141" s="49"/>
    </row>
    <row r="142" spans="4:5" ht="12.75">
      <c r="D142" s="44"/>
      <c r="E142" s="41"/>
    </row>
    <row r="143" spans="1:5" ht="13.5" customHeight="1">
      <c r="A143" s="38"/>
      <c r="D143" s="50"/>
      <c r="E143" s="48"/>
    </row>
    <row r="144" spans="2:5" ht="13.5" customHeight="1">
      <c r="B144" s="38"/>
      <c r="D144" s="36"/>
      <c r="E144" s="48"/>
    </row>
    <row r="145" spans="3:5" ht="13.5" customHeight="1">
      <c r="C145" s="38"/>
      <c r="D145" s="36"/>
      <c r="E145" s="39"/>
    </row>
    <row r="146" spans="3:5" ht="12.75">
      <c r="C146" s="38"/>
      <c r="D146" s="44"/>
      <c r="E146" s="41"/>
    </row>
    <row r="147" spans="3:5" ht="12.75">
      <c r="C147" s="38"/>
      <c r="D147" s="36"/>
      <c r="E147" s="39"/>
    </row>
    <row r="148" spans="4:5" ht="12.75">
      <c r="D148" s="57"/>
      <c r="E148" s="58"/>
    </row>
    <row r="149" spans="3:5" ht="12.75">
      <c r="C149" s="38"/>
      <c r="D149" s="42"/>
      <c r="E149" s="59"/>
    </row>
    <row r="150" spans="3:5" ht="12.75">
      <c r="C150" s="38"/>
      <c r="D150" s="44"/>
      <c r="E150" s="45"/>
    </row>
    <row r="151" spans="4:5" ht="12.75">
      <c r="D151" s="57"/>
      <c r="E151" s="64"/>
    </row>
    <row r="152" spans="2:5" ht="12.75">
      <c r="B152" s="38"/>
      <c r="D152" s="52"/>
      <c r="E152" s="62"/>
    </row>
    <row r="153" spans="3:5" ht="12.75">
      <c r="C153" s="38"/>
      <c r="D153" s="52"/>
      <c r="E153" s="39"/>
    </row>
    <row r="154" spans="3:5" ht="12.75">
      <c r="C154" s="38"/>
      <c r="D154" s="44"/>
      <c r="E154" s="45"/>
    </row>
    <row r="155" spans="3:5" ht="12.75">
      <c r="C155" s="38"/>
      <c r="D155" s="44"/>
      <c r="E155" s="45"/>
    </row>
    <row r="156" spans="4:5" ht="12.75">
      <c r="D156" s="36"/>
      <c r="E156" s="37"/>
    </row>
    <row r="157" spans="1:5" s="65" customFormat="1" ht="18" customHeight="1">
      <c r="A157" s="183"/>
      <c r="B157" s="184"/>
      <c r="C157" s="184"/>
      <c r="D157" s="184"/>
      <c r="E157" s="184"/>
    </row>
    <row r="158" spans="1:5" ht="28.5" customHeight="1">
      <c r="A158" s="54"/>
      <c r="B158" s="54"/>
      <c r="C158" s="54"/>
      <c r="D158" s="55"/>
      <c r="E158" s="56"/>
    </row>
    <row r="160" spans="1:5" ht="15.75">
      <c r="A160" s="67"/>
      <c r="B160" s="38"/>
      <c r="C160" s="38"/>
      <c r="D160" s="68"/>
      <c r="E160" s="11"/>
    </row>
    <row r="161" spans="1:5" ht="12.75">
      <c r="A161" s="38"/>
      <c r="B161" s="38"/>
      <c r="C161" s="38"/>
      <c r="D161" s="68"/>
      <c r="E161" s="11"/>
    </row>
    <row r="162" spans="1:5" ht="17.25" customHeight="1">
      <c r="A162" s="38"/>
      <c r="B162" s="38"/>
      <c r="C162" s="38"/>
      <c r="D162" s="68"/>
      <c r="E162" s="11"/>
    </row>
    <row r="163" spans="1:5" ht="13.5" customHeight="1">
      <c r="A163" s="38"/>
      <c r="B163" s="38"/>
      <c r="C163" s="38"/>
      <c r="D163" s="68"/>
      <c r="E163" s="11"/>
    </row>
    <row r="164" spans="1:5" ht="12.75">
      <c r="A164" s="38"/>
      <c r="B164" s="38"/>
      <c r="C164" s="38"/>
      <c r="D164" s="68"/>
      <c r="E164" s="11"/>
    </row>
    <row r="165" spans="1:3" ht="12.75">
      <c r="A165" s="38"/>
      <c r="B165" s="38"/>
      <c r="C165" s="38"/>
    </row>
    <row r="166" spans="1:5" ht="12.75">
      <c r="A166" s="38"/>
      <c r="B166" s="38"/>
      <c r="C166" s="38"/>
      <c r="D166" s="68"/>
      <c r="E166" s="11"/>
    </row>
    <row r="167" spans="1:5" ht="12.75">
      <c r="A167" s="38"/>
      <c r="B167" s="38"/>
      <c r="C167" s="38"/>
      <c r="D167" s="68"/>
      <c r="E167" s="69"/>
    </row>
    <row r="168" spans="1:5" ht="12.75">
      <c r="A168" s="38"/>
      <c r="B168" s="38"/>
      <c r="C168" s="38"/>
      <c r="D168" s="68"/>
      <c r="E168" s="11"/>
    </row>
    <row r="169" spans="1:5" ht="22.5" customHeight="1">
      <c r="A169" s="38"/>
      <c r="B169" s="38"/>
      <c r="C169" s="38"/>
      <c r="D169" s="68"/>
      <c r="E169" s="46"/>
    </row>
    <row r="170" spans="4:5" ht="22.5" customHeight="1">
      <c r="D170" s="44"/>
      <c r="E170" s="47"/>
    </row>
  </sheetData>
  <sheetProtection/>
  <mergeCells count="8">
    <mergeCell ref="A1:H1"/>
    <mergeCell ref="B19:H19"/>
    <mergeCell ref="B21:H21"/>
    <mergeCell ref="B32:H32"/>
    <mergeCell ref="B34:H34"/>
    <mergeCell ref="A157:E157"/>
    <mergeCell ref="B3:H3"/>
    <mergeCell ref="B45:H4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9" max="8" man="1"/>
    <brk id="91" max="9" man="1"/>
    <brk id="15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7"/>
  <sheetViews>
    <sheetView zoomScalePageLayoutView="0" workbookViewId="0" topLeftCell="A1">
      <selection activeCell="I40" sqref="I40"/>
    </sheetView>
  </sheetViews>
  <sheetFormatPr defaultColWidth="11.421875" defaultRowHeight="12.75"/>
  <cols>
    <col min="1" max="1" width="11.421875" style="85" bestFit="1" customWidth="1"/>
    <col min="2" max="2" width="34.421875" style="86" customWidth="1"/>
    <col min="3" max="3" width="11.7109375" style="114" customWidth="1"/>
    <col min="4" max="4" width="10.7109375" style="114" customWidth="1"/>
    <col min="5" max="5" width="8.7109375" style="114" customWidth="1"/>
    <col min="6" max="6" width="10.7109375" style="114" customWidth="1"/>
    <col min="7" max="7" width="9.7109375" style="114" customWidth="1"/>
    <col min="8" max="9" width="8.7109375" style="114" customWidth="1"/>
    <col min="10" max="10" width="7.7109375" style="114" customWidth="1"/>
    <col min="11" max="12" width="10.7109375" style="114" customWidth="1"/>
    <col min="13" max="16384" width="11.421875" style="9" customWidth="1"/>
  </cols>
  <sheetData>
    <row r="1" spans="1:12" ht="24" customHeight="1">
      <c r="A1" s="185" t="s">
        <v>19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s="11" customFormat="1" ht="112.5">
      <c r="A2" s="10" t="s">
        <v>20</v>
      </c>
      <c r="B2" s="10" t="s">
        <v>21</v>
      </c>
      <c r="C2" s="110" t="s">
        <v>61</v>
      </c>
      <c r="D2" s="115" t="s">
        <v>11</v>
      </c>
      <c r="E2" s="115" t="s">
        <v>12</v>
      </c>
      <c r="F2" s="115" t="s">
        <v>13</v>
      </c>
      <c r="G2" s="115" t="s">
        <v>14</v>
      </c>
      <c r="H2" s="115" t="s">
        <v>22</v>
      </c>
      <c r="I2" s="115" t="s">
        <v>16</v>
      </c>
      <c r="J2" s="115" t="s">
        <v>17</v>
      </c>
      <c r="K2" s="110" t="s">
        <v>50</v>
      </c>
      <c r="L2" s="110" t="s">
        <v>62</v>
      </c>
    </row>
    <row r="3" spans="1:12" ht="12.75">
      <c r="A3" s="104"/>
      <c r="B3" s="106" t="s">
        <v>75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s="11" customFormat="1" ht="12.75">
      <c r="A4" s="104"/>
      <c r="B4" s="106" t="s">
        <v>76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ht="12.75">
      <c r="A5" s="104"/>
      <c r="B5" s="105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s="11" customFormat="1" ht="12.75">
      <c r="A6" s="104"/>
      <c r="B6" s="107" t="s">
        <v>42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s="11" customFormat="1" ht="12.75" customHeight="1">
      <c r="A7" s="108" t="s">
        <v>41</v>
      </c>
      <c r="B7" s="107" t="s">
        <v>43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s="11" customFormat="1" ht="12.75">
      <c r="A8" s="140">
        <v>3</v>
      </c>
      <c r="B8" s="141" t="s">
        <v>23</v>
      </c>
      <c r="C8" s="142">
        <v>49246858</v>
      </c>
      <c r="D8" s="142">
        <v>32768558</v>
      </c>
      <c r="E8" s="142">
        <v>55300</v>
      </c>
      <c r="F8" s="142">
        <v>15152000</v>
      </c>
      <c r="G8" s="142">
        <v>1255000</v>
      </c>
      <c r="H8" s="142"/>
      <c r="I8" s="142">
        <v>16000</v>
      </c>
      <c r="J8" s="142"/>
      <c r="K8" s="142">
        <v>52591300</v>
      </c>
      <c r="L8" s="142">
        <v>52860900</v>
      </c>
    </row>
    <row r="9" spans="1:12" s="11" customFormat="1" ht="12.75">
      <c r="A9" s="144">
        <v>31</v>
      </c>
      <c r="B9" s="145" t="s">
        <v>24</v>
      </c>
      <c r="C9" s="146">
        <v>40439800</v>
      </c>
      <c r="D9" s="146">
        <v>26298100</v>
      </c>
      <c r="E9" s="146"/>
      <c r="F9" s="146">
        <v>13184700</v>
      </c>
      <c r="G9" s="146">
        <v>957000</v>
      </c>
      <c r="H9" s="146"/>
      <c r="I9" s="146"/>
      <c r="J9" s="146"/>
      <c r="K9" s="146">
        <v>43071350</v>
      </c>
      <c r="L9" s="146">
        <v>43270118</v>
      </c>
    </row>
    <row r="10" spans="1:12" ht="12.75">
      <c r="A10" s="137">
        <v>311</v>
      </c>
      <c r="B10" s="138" t="s">
        <v>25</v>
      </c>
      <c r="C10" s="139">
        <v>33105580</v>
      </c>
      <c r="D10" s="139">
        <v>21515830</v>
      </c>
      <c r="E10" s="111"/>
      <c r="F10" s="111">
        <v>10927750</v>
      </c>
      <c r="G10" s="111">
        <v>662000</v>
      </c>
      <c r="H10" s="111"/>
      <c r="I10" s="111"/>
      <c r="J10" s="111"/>
      <c r="K10" s="111">
        <v>35285745</v>
      </c>
      <c r="L10" s="111">
        <v>35446973</v>
      </c>
    </row>
    <row r="11" spans="1:12" ht="12.75">
      <c r="A11" s="109">
        <v>312</v>
      </c>
      <c r="B11" s="105" t="s">
        <v>26</v>
      </c>
      <c r="C11" s="111">
        <v>1678000</v>
      </c>
      <c r="D11" s="111">
        <v>995000</v>
      </c>
      <c r="E11" s="111"/>
      <c r="F11" s="111">
        <v>683000</v>
      </c>
      <c r="G11" s="111"/>
      <c r="H11" s="111"/>
      <c r="I11" s="111"/>
      <c r="J11" s="111"/>
      <c r="K11" s="111">
        <v>1678000</v>
      </c>
      <c r="L11" s="111">
        <v>1685000</v>
      </c>
    </row>
    <row r="12" spans="1:12" ht="12.75">
      <c r="A12" s="137">
        <v>313</v>
      </c>
      <c r="B12" s="138" t="s">
        <v>27</v>
      </c>
      <c r="C12" s="139">
        <v>5656220</v>
      </c>
      <c r="D12" s="139">
        <v>3787270</v>
      </c>
      <c r="E12" s="111"/>
      <c r="F12" s="111">
        <v>1573950</v>
      </c>
      <c r="G12" s="111">
        <v>295000</v>
      </c>
      <c r="H12" s="111"/>
      <c r="I12" s="111"/>
      <c r="J12" s="111"/>
      <c r="K12" s="111">
        <v>6107605</v>
      </c>
      <c r="L12" s="111">
        <v>6138145</v>
      </c>
    </row>
    <row r="13" spans="1:12" s="11" customFormat="1" ht="12.75">
      <c r="A13" s="144">
        <v>32</v>
      </c>
      <c r="B13" s="145" t="s">
        <v>28</v>
      </c>
      <c r="C13" s="146">
        <v>8760958</v>
      </c>
      <c r="D13" s="146">
        <v>6460458</v>
      </c>
      <c r="E13" s="146">
        <v>55300</v>
      </c>
      <c r="F13" s="146">
        <v>1931200</v>
      </c>
      <c r="G13" s="146">
        <v>298000</v>
      </c>
      <c r="H13" s="146"/>
      <c r="I13" s="146">
        <v>16000</v>
      </c>
      <c r="J13" s="146"/>
      <c r="K13" s="146">
        <v>9481450</v>
      </c>
      <c r="L13" s="146">
        <v>9552282</v>
      </c>
    </row>
    <row r="14" spans="1:12" ht="12.75">
      <c r="A14" s="109">
        <v>321</v>
      </c>
      <c r="B14" s="105" t="s">
        <v>29</v>
      </c>
      <c r="C14" s="111">
        <v>939458</v>
      </c>
      <c r="D14" s="111">
        <v>647458</v>
      </c>
      <c r="E14" s="111"/>
      <c r="F14" s="111">
        <v>184000</v>
      </c>
      <c r="G14" s="111">
        <v>108000</v>
      </c>
      <c r="H14" s="111"/>
      <c r="I14" s="111"/>
      <c r="J14" s="111"/>
      <c r="K14" s="111">
        <v>924000</v>
      </c>
      <c r="L14" s="111">
        <v>924000</v>
      </c>
    </row>
    <row r="15" spans="1:12" ht="12.75">
      <c r="A15" s="109">
        <v>322</v>
      </c>
      <c r="B15" s="105" t="s">
        <v>30</v>
      </c>
      <c r="C15" s="111">
        <v>5557000</v>
      </c>
      <c r="D15" s="111">
        <v>4753000</v>
      </c>
      <c r="E15" s="111"/>
      <c r="F15" s="111">
        <v>608000</v>
      </c>
      <c r="G15" s="111">
        <v>190000</v>
      </c>
      <c r="H15" s="111"/>
      <c r="I15" s="111">
        <v>6000</v>
      </c>
      <c r="J15" s="111"/>
      <c r="K15" s="111">
        <v>6006090</v>
      </c>
      <c r="L15" s="111">
        <v>6097869</v>
      </c>
    </row>
    <row r="16" spans="1:12" ht="12.75">
      <c r="A16" s="109">
        <v>323</v>
      </c>
      <c r="B16" s="105" t="s">
        <v>31</v>
      </c>
      <c r="C16" s="111">
        <v>1849400</v>
      </c>
      <c r="D16" s="111">
        <v>960000</v>
      </c>
      <c r="E16" s="111">
        <v>55300</v>
      </c>
      <c r="F16" s="111">
        <v>824100</v>
      </c>
      <c r="G16" s="111"/>
      <c r="H16" s="111"/>
      <c r="I16" s="111">
        <v>10000</v>
      </c>
      <c r="J16" s="111"/>
      <c r="K16" s="111">
        <v>2126360</v>
      </c>
      <c r="L16" s="111">
        <v>2100413</v>
      </c>
    </row>
    <row r="17" spans="1:12" ht="25.5">
      <c r="A17" s="109">
        <v>324</v>
      </c>
      <c r="B17" s="105" t="s">
        <v>63</v>
      </c>
      <c r="C17" s="111">
        <v>70100</v>
      </c>
      <c r="D17" s="111"/>
      <c r="E17" s="111"/>
      <c r="F17" s="111">
        <v>70100</v>
      </c>
      <c r="G17" s="111"/>
      <c r="H17" s="111"/>
      <c r="I17" s="111"/>
      <c r="J17" s="111"/>
      <c r="K17" s="111">
        <v>75000</v>
      </c>
      <c r="L17" s="111">
        <v>80000</v>
      </c>
    </row>
    <row r="18" spans="1:12" ht="12.75">
      <c r="A18" s="109">
        <v>329</v>
      </c>
      <c r="B18" s="105" t="s">
        <v>32</v>
      </c>
      <c r="C18" s="111">
        <v>345000</v>
      </c>
      <c r="D18" s="111">
        <v>100000</v>
      </c>
      <c r="E18" s="111"/>
      <c r="F18" s="111">
        <v>245000</v>
      </c>
      <c r="G18" s="111"/>
      <c r="H18" s="111"/>
      <c r="I18" s="111"/>
      <c r="J18" s="111"/>
      <c r="K18" s="111">
        <v>350000</v>
      </c>
      <c r="L18" s="111">
        <v>350000</v>
      </c>
    </row>
    <row r="19" spans="1:12" s="11" customFormat="1" ht="12.75">
      <c r="A19" s="144">
        <v>34</v>
      </c>
      <c r="B19" s="145" t="s">
        <v>33</v>
      </c>
      <c r="C19" s="146">
        <v>46100</v>
      </c>
      <c r="D19" s="146">
        <v>10000</v>
      </c>
      <c r="E19" s="146"/>
      <c r="F19" s="146">
        <v>36100</v>
      </c>
      <c r="G19" s="146"/>
      <c r="H19" s="146"/>
      <c r="I19" s="146"/>
      <c r="J19" s="146"/>
      <c r="K19" s="146">
        <v>38500</v>
      </c>
      <c r="L19" s="146">
        <v>38500</v>
      </c>
    </row>
    <row r="20" spans="1:12" s="11" customFormat="1" ht="12.75">
      <c r="A20" s="109">
        <v>342</v>
      </c>
      <c r="B20" s="105" t="s">
        <v>64</v>
      </c>
      <c r="C20" s="111">
        <v>10000</v>
      </c>
      <c r="D20" s="111">
        <v>10000</v>
      </c>
      <c r="E20" s="112"/>
      <c r="F20" s="112"/>
      <c r="G20" s="112"/>
      <c r="H20" s="112"/>
      <c r="I20" s="112"/>
      <c r="J20" s="112"/>
      <c r="K20" s="111">
        <v>0</v>
      </c>
      <c r="L20" s="111">
        <v>0</v>
      </c>
    </row>
    <row r="21" spans="1:12" ht="12.75">
      <c r="A21" s="109">
        <v>343</v>
      </c>
      <c r="B21" s="105" t="s">
        <v>34</v>
      </c>
      <c r="C21" s="111">
        <v>36100</v>
      </c>
      <c r="D21" s="111"/>
      <c r="E21" s="111"/>
      <c r="F21" s="111">
        <v>36100</v>
      </c>
      <c r="G21" s="111"/>
      <c r="H21" s="111"/>
      <c r="I21" s="111"/>
      <c r="J21" s="111"/>
      <c r="K21" s="111">
        <v>38500</v>
      </c>
      <c r="L21" s="111">
        <v>38500</v>
      </c>
    </row>
    <row r="22" spans="1:12" s="11" customFormat="1" ht="25.5">
      <c r="A22" s="140">
        <v>4</v>
      </c>
      <c r="B22" s="141" t="s">
        <v>36</v>
      </c>
      <c r="C22" s="142">
        <v>59000</v>
      </c>
      <c r="D22" s="142">
        <v>0</v>
      </c>
      <c r="E22" s="142">
        <v>0</v>
      </c>
      <c r="F22" s="142">
        <v>52000</v>
      </c>
      <c r="G22" s="142">
        <v>0</v>
      </c>
      <c r="H22" s="142">
        <v>7000</v>
      </c>
      <c r="I22" s="142">
        <v>0</v>
      </c>
      <c r="J22" s="142">
        <v>0</v>
      </c>
      <c r="K22" s="142">
        <v>93000</v>
      </c>
      <c r="L22" s="142">
        <v>106000</v>
      </c>
    </row>
    <row r="23" spans="1:12" s="11" customFormat="1" ht="25.5">
      <c r="A23" s="144">
        <v>41</v>
      </c>
      <c r="B23" s="145" t="s">
        <v>65</v>
      </c>
      <c r="C23" s="146">
        <v>1000</v>
      </c>
      <c r="D23" s="146"/>
      <c r="E23" s="146"/>
      <c r="F23" s="146">
        <v>1000</v>
      </c>
      <c r="G23" s="146"/>
      <c r="H23" s="146"/>
      <c r="I23" s="146"/>
      <c r="J23" s="146"/>
      <c r="K23" s="146">
        <v>1000</v>
      </c>
      <c r="L23" s="146">
        <v>1000</v>
      </c>
    </row>
    <row r="24" spans="1:12" s="11" customFormat="1" ht="12.75">
      <c r="A24" s="109">
        <v>412</v>
      </c>
      <c r="B24" s="105" t="s">
        <v>66</v>
      </c>
      <c r="C24" s="111">
        <v>1000</v>
      </c>
      <c r="D24" s="112"/>
      <c r="E24" s="112"/>
      <c r="F24" s="111">
        <v>1000</v>
      </c>
      <c r="G24" s="111"/>
      <c r="H24" s="111"/>
      <c r="I24" s="111"/>
      <c r="J24" s="111"/>
      <c r="K24" s="111">
        <v>1000</v>
      </c>
      <c r="L24" s="111">
        <v>1000</v>
      </c>
    </row>
    <row r="25" spans="1:12" s="11" customFormat="1" ht="25.5">
      <c r="A25" s="144">
        <v>42</v>
      </c>
      <c r="B25" s="145" t="s">
        <v>37</v>
      </c>
      <c r="C25" s="146">
        <v>58000</v>
      </c>
      <c r="D25" s="146"/>
      <c r="E25" s="146"/>
      <c r="F25" s="146">
        <v>51000</v>
      </c>
      <c r="G25" s="146"/>
      <c r="H25" s="146">
        <v>7000</v>
      </c>
      <c r="I25" s="146"/>
      <c r="J25" s="146"/>
      <c r="K25" s="146">
        <v>92000</v>
      </c>
      <c r="L25" s="146">
        <v>105000</v>
      </c>
    </row>
    <row r="26" spans="1:12" ht="12.75">
      <c r="A26" s="109">
        <v>422</v>
      </c>
      <c r="B26" s="105" t="s">
        <v>35</v>
      </c>
      <c r="C26" s="111">
        <v>58000</v>
      </c>
      <c r="D26" s="111"/>
      <c r="E26" s="111"/>
      <c r="F26" s="111">
        <v>51000</v>
      </c>
      <c r="G26" s="111"/>
      <c r="H26" s="111">
        <v>7000</v>
      </c>
      <c r="I26" s="111"/>
      <c r="J26" s="111"/>
      <c r="K26" s="111">
        <v>92000</v>
      </c>
      <c r="L26" s="111">
        <v>105000</v>
      </c>
    </row>
    <row r="27" spans="1:12" ht="25.5">
      <c r="A27" s="140">
        <v>5</v>
      </c>
      <c r="B27" s="143" t="s">
        <v>67</v>
      </c>
      <c r="C27" s="142">
        <v>780000</v>
      </c>
      <c r="D27" s="142">
        <v>780000</v>
      </c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</row>
    <row r="28" spans="1:12" ht="38.25">
      <c r="A28" s="144">
        <v>54</v>
      </c>
      <c r="B28" s="147" t="s">
        <v>68</v>
      </c>
      <c r="C28" s="146">
        <v>780000</v>
      </c>
      <c r="D28" s="146">
        <v>780000</v>
      </c>
      <c r="E28" s="148"/>
      <c r="F28" s="148"/>
      <c r="G28" s="148"/>
      <c r="H28" s="148"/>
      <c r="I28" s="148"/>
      <c r="J28" s="148"/>
      <c r="K28" s="148"/>
      <c r="L28" s="148"/>
    </row>
    <row r="29" spans="1:12" s="11" customFormat="1" ht="38.25" customHeight="1">
      <c r="A29" s="116">
        <v>544</v>
      </c>
      <c r="B29" s="105" t="s">
        <v>69</v>
      </c>
      <c r="C29" s="111">
        <v>780000</v>
      </c>
      <c r="D29" s="111">
        <v>780000</v>
      </c>
      <c r="E29" s="111"/>
      <c r="F29" s="111"/>
      <c r="G29" s="111"/>
      <c r="H29" s="111"/>
      <c r="I29" s="111"/>
      <c r="J29" s="111"/>
      <c r="K29" s="111"/>
      <c r="L29" s="111"/>
    </row>
    <row r="30" spans="1:12" s="11" customFormat="1" ht="12" customHeight="1">
      <c r="A30" s="149"/>
      <c r="B30" s="150" t="s">
        <v>73</v>
      </c>
      <c r="C30" s="151">
        <v>50085858</v>
      </c>
      <c r="D30" s="151">
        <v>33548558</v>
      </c>
      <c r="E30" s="151">
        <v>55300</v>
      </c>
      <c r="F30" s="151">
        <v>15204000</v>
      </c>
      <c r="G30" s="151">
        <v>1255000</v>
      </c>
      <c r="H30" s="151">
        <v>7000</v>
      </c>
      <c r="I30" s="151">
        <v>16000</v>
      </c>
      <c r="J30" s="151"/>
      <c r="K30" s="151">
        <v>52684300</v>
      </c>
      <c r="L30" s="151">
        <v>52966900</v>
      </c>
    </row>
    <row r="31" spans="1:12" s="11" customFormat="1" ht="12" customHeight="1">
      <c r="A31" s="77">
        <v>9</v>
      </c>
      <c r="B31" s="107" t="s">
        <v>70</v>
      </c>
      <c r="C31" s="136">
        <v>-136000</v>
      </c>
      <c r="D31" s="112"/>
      <c r="E31" s="112"/>
      <c r="F31" s="112">
        <v>-136000</v>
      </c>
      <c r="G31" s="112"/>
      <c r="H31" s="112"/>
      <c r="I31" s="112"/>
      <c r="J31" s="112"/>
      <c r="K31" s="112">
        <v>40000</v>
      </c>
      <c r="L31" s="112">
        <v>50000</v>
      </c>
    </row>
    <row r="32" spans="1:12" s="11" customFormat="1" ht="12" customHeight="1">
      <c r="A32" s="77">
        <v>92</v>
      </c>
      <c r="B32" s="107" t="s">
        <v>71</v>
      </c>
      <c r="C32" s="136">
        <v>-136000</v>
      </c>
      <c r="D32" s="112"/>
      <c r="E32" s="112"/>
      <c r="F32" s="112">
        <v>-136000</v>
      </c>
      <c r="G32" s="112"/>
      <c r="H32" s="112"/>
      <c r="I32" s="112"/>
      <c r="J32" s="112"/>
      <c r="K32" s="112">
        <v>40000</v>
      </c>
      <c r="L32" s="112">
        <v>50000</v>
      </c>
    </row>
    <row r="33" spans="1:12" s="11" customFormat="1" ht="12.75">
      <c r="A33" s="104">
        <v>922</v>
      </c>
      <c r="B33" s="107" t="s">
        <v>72</v>
      </c>
      <c r="C33" s="136">
        <v>-136000</v>
      </c>
      <c r="D33" s="112"/>
      <c r="E33" s="112"/>
      <c r="F33" s="112">
        <v>-136000</v>
      </c>
      <c r="G33" s="112"/>
      <c r="H33" s="112"/>
      <c r="I33" s="112"/>
      <c r="J33" s="112"/>
      <c r="K33" s="112">
        <v>40000</v>
      </c>
      <c r="L33" s="112">
        <v>50000</v>
      </c>
    </row>
    <row r="34" spans="1:12" ht="12.75">
      <c r="A34" s="84"/>
      <c r="B34" s="14"/>
      <c r="C34" s="113"/>
      <c r="D34" s="113"/>
      <c r="E34" s="113"/>
      <c r="F34" s="113"/>
      <c r="G34" s="113"/>
      <c r="H34" s="113"/>
      <c r="I34" s="113"/>
      <c r="J34" s="113"/>
      <c r="K34" s="113"/>
      <c r="L34" s="113"/>
    </row>
    <row r="35" spans="1:12" ht="12.75">
      <c r="A35" s="84"/>
      <c r="B35" s="14" t="s">
        <v>46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</row>
    <row r="36" spans="1:12" ht="12.75">
      <c r="A36" s="84"/>
      <c r="B36" s="14"/>
      <c r="C36" s="113"/>
      <c r="D36" s="113"/>
      <c r="E36" s="113"/>
      <c r="F36" s="113"/>
      <c r="G36" s="113"/>
      <c r="H36" s="113"/>
      <c r="I36" s="113"/>
      <c r="J36" s="113"/>
      <c r="K36" s="113"/>
      <c r="L36" s="113"/>
    </row>
    <row r="37" spans="1:12" ht="12.75">
      <c r="A37" s="84"/>
      <c r="B37" s="14"/>
      <c r="C37" s="113"/>
      <c r="D37" s="113"/>
      <c r="E37" s="113"/>
      <c r="F37" s="113"/>
      <c r="G37" s="113"/>
      <c r="H37" s="113"/>
      <c r="I37" s="113"/>
      <c r="J37" s="113"/>
      <c r="K37" s="113"/>
      <c r="L37" s="113"/>
    </row>
    <row r="38" spans="1:12" ht="12.75">
      <c r="A38" s="84"/>
      <c r="B38" s="14"/>
      <c r="C38" s="113"/>
      <c r="D38" s="113"/>
      <c r="E38" s="113"/>
      <c r="F38" s="113"/>
      <c r="G38" s="113"/>
      <c r="H38" s="113"/>
      <c r="I38" s="113"/>
      <c r="J38" s="113"/>
      <c r="K38" s="113"/>
      <c r="L38" s="113"/>
    </row>
    <row r="39" spans="1:12" ht="12.75">
      <c r="A39" s="84"/>
      <c r="B39" s="14"/>
      <c r="C39" s="113"/>
      <c r="D39" s="113"/>
      <c r="E39" s="113"/>
      <c r="F39" s="113"/>
      <c r="G39" s="113"/>
      <c r="H39" s="113"/>
      <c r="I39" s="113"/>
      <c r="J39" s="113"/>
      <c r="K39" s="113"/>
      <c r="L39" s="113"/>
    </row>
    <row r="40" spans="1:12" ht="12.75">
      <c r="A40" s="84"/>
      <c r="B40" s="14"/>
      <c r="C40" s="113"/>
      <c r="D40" s="113"/>
      <c r="E40" s="113"/>
      <c r="F40" s="113"/>
      <c r="G40" s="113"/>
      <c r="H40" s="113"/>
      <c r="I40" s="113"/>
      <c r="J40" s="113"/>
      <c r="K40" s="113"/>
      <c r="L40" s="113"/>
    </row>
    <row r="41" spans="1:12" ht="12.75">
      <c r="A41" s="84"/>
      <c r="B41" s="14"/>
      <c r="C41" s="113"/>
      <c r="D41" s="113"/>
      <c r="E41" s="113"/>
      <c r="F41" s="113"/>
      <c r="G41" s="113"/>
      <c r="H41" s="113"/>
      <c r="I41" s="113"/>
      <c r="J41" s="113"/>
      <c r="K41" s="113"/>
      <c r="L41" s="113"/>
    </row>
    <row r="42" spans="1:12" ht="12.75">
      <c r="A42" s="84"/>
      <c r="B42" s="14"/>
      <c r="C42" s="113"/>
      <c r="D42" s="113"/>
      <c r="E42" s="113"/>
      <c r="F42" s="113"/>
      <c r="G42" s="113"/>
      <c r="H42" s="113"/>
      <c r="I42" s="113"/>
      <c r="J42" s="113"/>
      <c r="K42" s="113"/>
      <c r="L42" s="113"/>
    </row>
    <row r="43" spans="1:12" ht="12.75">
      <c r="A43" s="84"/>
      <c r="B43" s="14"/>
      <c r="C43" s="113"/>
      <c r="D43" s="113"/>
      <c r="E43" s="113"/>
      <c r="F43" s="113"/>
      <c r="G43" s="113"/>
      <c r="H43" s="113"/>
      <c r="I43" s="113"/>
      <c r="J43" s="113"/>
      <c r="K43" s="113"/>
      <c r="L43" s="113"/>
    </row>
    <row r="44" spans="1:12" ht="12.75">
      <c r="A44" s="84"/>
      <c r="B44" s="14"/>
      <c r="C44" s="113"/>
      <c r="D44" s="113"/>
      <c r="E44" s="113"/>
      <c r="F44" s="113"/>
      <c r="G44" s="113"/>
      <c r="H44" s="113"/>
      <c r="I44" s="113"/>
      <c r="J44" s="113"/>
      <c r="K44" s="113"/>
      <c r="L44" s="113"/>
    </row>
    <row r="45" spans="1:12" ht="12.75">
      <c r="A45" s="84"/>
      <c r="B45" s="14"/>
      <c r="C45" s="113"/>
      <c r="D45" s="113"/>
      <c r="E45" s="113"/>
      <c r="F45" s="113"/>
      <c r="G45" s="113"/>
      <c r="H45" s="113"/>
      <c r="I45" s="113"/>
      <c r="J45" s="113"/>
      <c r="K45" s="113"/>
      <c r="L45" s="113"/>
    </row>
    <row r="46" spans="1:12" ht="12.75">
      <c r="A46" s="84"/>
      <c r="B46" s="14"/>
      <c r="C46" s="113"/>
      <c r="D46" s="113"/>
      <c r="E46" s="113"/>
      <c r="F46" s="113"/>
      <c r="G46" s="113"/>
      <c r="H46" s="113"/>
      <c r="I46" s="113"/>
      <c r="J46" s="113"/>
      <c r="K46" s="113"/>
      <c r="L46" s="113"/>
    </row>
    <row r="47" spans="1:12" ht="12.75">
      <c r="A47" s="84"/>
      <c r="B47" s="14"/>
      <c r="C47" s="113"/>
      <c r="D47" s="113"/>
      <c r="E47" s="113"/>
      <c r="F47" s="113"/>
      <c r="G47" s="113"/>
      <c r="H47" s="113"/>
      <c r="I47" s="113"/>
      <c r="J47" s="113"/>
      <c r="K47" s="113"/>
      <c r="L47" s="113"/>
    </row>
    <row r="48" spans="1:12" ht="12.75">
      <c r="A48" s="84"/>
      <c r="B48" s="14"/>
      <c r="C48" s="113"/>
      <c r="D48" s="113"/>
      <c r="E48" s="113"/>
      <c r="F48" s="113"/>
      <c r="G48" s="113"/>
      <c r="H48" s="113"/>
      <c r="I48" s="113"/>
      <c r="J48" s="113"/>
      <c r="K48" s="113"/>
      <c r="L48" s="113"/>
    </row>
    <row r="49" spans="1:12" ht="12.75">
      <c r="A49" s="84"/>
      <c r="B49" s="14"/>
      <c r="C49" s="113"/>
      <c r="D49" s="113"/>
      <c r="E49" s="113"/>
      <c r="F49" s="113"/>
      <c r="G49" s="113"/>
      <c r="H49" s="113"/>
      <c r="I49" s="113"/>
      <c r="J49" s="113"/>
      <c r="K49" s="113"/>
      <c r="L49" s="113"/>
    </row>
    <row r="50" spans="1:12" ht="12.75">
      <c r="A50" s="84"/>
      <c r="B50" s="14"/>
      <c r="C50" s="113"/>
      <c r="D50" s="113"/>
      <c r="E50" s="113"/>
      <c r="F50" s="113"/>
      <c r="G50" s="113"/>
      <c r="H50" s="113"/>
      <c r="I50" s="113"/>
      <c r="J50" s="113"/>
      <c r="K50" s="113"/>
      <c r="L50" s="113"/>
    </row>
    <row r="51" spans="1:12" ht="12.75">
      <c r="A51" s="84"/>
      <c r="B51" s="14"/>
      <c r="C51" s="113"/>
      <c r="D51" s="113"/>
      <c r="E51" s="113"/>
      <c r="F51" s="113"/>
      <c r="G51" s="113"/>
      <c r="H51" s="113"/>
      <c r="I51" s="113"/>
      <c r="J51" s="113"/>
      <c r="K51" s="113"/>
      <c r="L51" s="113"/>
    </row>
    <row r="52" spans="1:12" ht="12.75">
      <c r="A52" s="84"/>
      <c r="B52" s="14"/>
      <c r="C52" s="113"/>
      <c r="D52" s="113"/>
      <c r="E52" s="113"/>
      <c r="F52" s="113"/>
      <c r="G52" s="113"/>
      <c r="H52" s="113"/>
      <c r="I52" s="113"/>
      <c r="J52" s="113"/>
      <c r="K52" s="113"/>
      <c r="L52" s="113"/>
    </row>
    <row r="53" spans="1:12" ht="12.75">
      <c r="A53" s="84"/>
      <c r="B53" s="14"/>
      <c r="C53" s="113"/>
      <c r="D53" s="113"/>
      <c r="E53" s="113"/>
      <c r="F53" s="113"/>
      <c r="G53" s="113"/>
      <c r="H53" s="113"/>
      <c r="I53" s="113"/>
      <c r="J53" s="113"/>
      <c r="K53" s="113"/>
      <c r="L53" s="113"/>
    </row>
    <row r="54" spans="1:12" ht="12.75">
      <c r="A54" s="84"/>
      <c r="B54" s="14"/>
      <c r="C54" s="113"/>
      <c r="D54" s="113"/>
      <c r="E54" s="113"/>
      <c r="F54" s="113"/>
      <c r="G54" s="113"/>
      <c r="H54" s="113"/>
      <c r="I54" s="113"/>
      <c r="J54" s="113"/>
      <c r="K54" s="113"/>
      <c r="L54" s="113"/>
    </row>
    <row r="55" spans="1:12" ht="12.75">
      <c r="A55" s="84"/>
      <c r="B55" s="14"/>
      <c r="C55" s="113"/>
      <c r="D55" s="113"/>
      <c r="E55" s="113"/>
      <c r="F55" s="113"/>
      <c r="G55" s="113"/>
      <c r="H55" s="113"/>
      <c r="I55" s="113"/>
      <c r="J55" s="113"/>
      <c r="K55" s="113"/>
      <c r="L55" s="113"/>
    </row>
    <row r="56" spans="1:12" ht="12.75">
      <c r="A56" s="84"/>
      <c r="B56" s="14"/>
      <c r="C56" s="113"/>
      <c r="D56" s="113"/>
      <c r="E56" s="113"/>
      <c r="F56" s="113"/>
      <c r="G56" s="113"/>
      <c r="H56" s="113"/>
      <c r="I56" s="113"/>
      <c r="J56" s="113"/>
      <c r="K56" s="113"/>
      <c r="L56" s="113"/>
    </row>
    <row r="57" spans="1:12" ht="12.75">
      <c r="A57" s="84"/>
      <c r="B57" s="14"/>
      <c r="C57" s="113"/>
      <c r="D57" s="113"/>
      <c r="E57" s="113"/>
      <c r="F57" s="113"/>
      <c r="G57" s="113"/>
      <c r="H57" s="113"/>
      <c r="I57" s="113"/>
      <c r="J57" s="113"/>
      <c r="K57" s="113"/>
      <c r="L57" s="113"/>
    </row>
    <row r="58" spans="1:12" ht="12.75">
      <c r="A58" s="84"/>
      <c r="B58" s="14"/>
      <c r="C58" s="113"/>
      <c r="D58" s="113"/>
      <c r="E58" s="113"/>
      <c r="F58" s="113"/>
      <c r="G58" s="113"/>
      <c r="H58" s="113"/>
      <c r="I58" s="113"/>
      <c r="J58" s="113"/>
      <c r="K58" s="113"/>
      <c r="L58" s="113"/>
    </row>
    <row r="59" spans="1:12" ht="12.75">
      <c r="A59" s="84"/>
      <c r="B59" s="14"/>
      <c r="C59" s="113"/>
      <c r="D59" s="113"/>
      <c r="E59" s="113"/>
      <c r="F59" s="113"/>
      <c r="G59" s="113"/>
      <c r="H59" s="113"/>
      <c r="I59" s="113"/>
      <c r="J59" s="113"/>
      <c r="K59" s="113"/>
      <c r="L59" s="113"/>
    </row>
    <row r="60" spans="1:12" ht="12.75">
      <c r="A60" s="84"/>
      <c r="B60" s="14"/>
      <c r="C60" s="113"/>
      <c r="D60" s="113"/>
      <c r="E60" s="113"/>
      <c r="F60" s="113"/>
      <c r="G60" s="113"/>
      <c r="H60" s="113"/>
      <c r="I60" s="113"/>
      <c r="J60" s="113"/>
      <c r="K60" s="113"/>
      <c r="L60" s="113"/>
    </row>
    <row r="61" spans="1:12" ht="12.75">
      <c r="A61" s="84"/>
      <c r="B61" s="14"/>
      <c r="C61" s="113"/>
      <c r="D61" s="113"/>
      <c r="E61" s="113"/>
      <c r="F61" s="113"/>
      <c r="G61" s="113"/>
      <c r="H61" s="113"/>
      <c r="I61" s="113"/>
      <c r="J61" s="113"/>
      <c r="K61" s="113"/>
      <c r="L61" s="113"/>
    </row>
    <row r="62" spans="1:12" ht="12.75">
      <c r="A62" s="84"/>
      <c r="B62" s="14"/>
      <c r="C62" s="113"/>
      <c r="D62" s="113"/>
      <c r="E62" s="113"/>
      <c r="F62" s="113"/>
      <c r="G62" s="113"/>
      <c r="H62" s="113"/>
      <c r="I62" s="113"/>
      <c r="J62" s="113"/>
      <c r="K62" s="113"/>
      <c r="L62" s="113"/>
    </row>
    <row r="63" spans="1:12" ht="12.75">
      <c r="A63" s="84"/>
      <c r="B63" s="14"/>
      <c r="C63" s="113"/>
      <c r="D63" s="113"/>
      <c r="E63" s="113"/>
      <c r="F63" s="113"/>
      <c r="G63" s="113"/>
      <c r="H63" s="113"/>
      <c r="I63" s="113"/>
      <c r="J63" s="113"/>
      <c r="K63" s="113"/>
      <c r="L63" s="113"/>
    </row>
    <row r="64" spans="1:12" ht="12.75">
      <c r="A64" s="84"/>
      <c r="B64" s="14"/>
      <c r="C64" s="113"/>
      <c r="D64" s="113"/>
      <c r="E64" s="113"/>
      <c r="F64" s="113"/>
      <c r="G64" s="113"/>
      <c r="H64" s="113"/>
      <c r="I64" s="113"/>
      <c r="J64" s="113"/>
      <c r="K64" s="113"/>
      <c r="L64" s="113"/>
    </row>
    <row r="65" spans="1:12" ht="12.75">
      <c r="A65" s="84"/>
      <c r="B65" s="14"/>
      <c r="C65" s="113"/>
      <c r="D65" s="113"/>
      <c r="E65" s="113"/>
      <c r="F65" s="113"/>
      <c r="G65" s="113"/>
      <c r="H65" s="113"/>
      <c r="I65" s="113"/>
      <c r="J65" s="113"/>
      <c r="K65" s="113"/>
      <c r="L65" s="113"/>
    </row>
    <row r="66" spans="1:12" ht="12.75">
      <c r="A66" s="84"/>
      <c r="B66" s="14"/>
      <c r="C66" s="113"/>
      <c r="D66" s="113"/>
      <c r="E66" s="113"/>
      <c r="F66" s="113"/>
      <c r="G66" s="113"/>
      <c r="H66" s="113"/>
      <c r="I66" s="113"/>
      <c r="J66" s="113"/>
      <c r="K66" s="113"/>
      <c r="L66" s="113"/>
    </row>
    <row r="67" spans="1:12" ht="12.75">
      <c r="A67" s="84"/>
      <c r="B67" s="14"/>
      <c r="C67" s="113"/>
      <c r="D67" s="113"/>
      <c r="E67" s="113"/>
      <c r="F67" s="113"/>
      <c r="G67" s="113"/>
      <c r="H67" s="113"/>
      <c r="I67" s="113"/>
      <c r="J67" s="113"/>
      <c r="K67" s="113"/>
      <c r="L67" s="113"/>
    </row>
    <row r="68" spans="1:12" ht="12.75">
      <c r="A68" s="84"/>
      <c r="B68" s="14"/>
      <c r="C68" s="113"/>
      <c r="D68" s="113"/>
      <c r="E68" s="113"/>
      <c r="F68" s="113"/>
      <c r="G68" s="113"/>
      <c r="H68" s="113"/>
      <c r="I68" s="113"/>
      <c r="J68" s="113"/>
      <c r="K68" s="113"/>
      <c r="L68" s="113"/>
    </row>
    <row r="69" spans="1:12" ht="12.75">
      <c r="A69" s="84"/>
      <c r="B69" s="14"/>
      <c r="C69" s="113"/>
      <c r="D69" s="113"/>
      <c r="E69" s="113"/>
      <c r="F69" s="113"/>
      <c r="G69" s="113"/>
      <c r="H69" s="113"/>
      <c r="I69" s="113"/>
      <c r="J69" s="113"/>
      <c r="K69" s="113"/>
      <c r="L69" s="113"/>
    </row>
    <row r="70" spans="1:12" ht="12.75">
      <c r="A70" s="84"/>
      <c r="B70" s="14"/>
      <c r="C70" s="113"/>
      <c r="D70" s="113"/>
      <c r="E70" s="113"/>
      <c r="F70" s="113"/>
      <c r="G70" s="113"/>
      <c r="H70" s="113"/>
      <c r="I70" s="113"/>
      <c r="J70" s="113"/>
      <c r="K70" s="113"/>
      <c r="L70" s="113"/>
    </row>
    <row r="71" spans="1:12" ht="12.75">
      <c r="A71" s="84"/>
      <c r="B71" s="14"/>
      <c r="C71" s="113"/>
      <c r="D71" s="113"/>
      <c r="E71" s="113"/>
      <c r="F71" s="113"/>
      <c r="G71" s="113"/>
      <c r="H71" s="113"/>
      <c r="I71" s="113"/>
      <c r="J71" s="113"/>
      <c r="K71" s="113"/>
      <c r="L71" s="113"/>
    </row>
    <row r="72" spans="1:12" ht="12.75">
      <c r="A72" s="84"/>
      <c r="B72" s="14"/>
      <c r="C72" s="113"/>
      <c r="D72" s="113"/>
      <c r="E72" s="113"/>
      <c r="F72" s="113"/>
      <c r="G72" s="113"/>
      <c r="H72" s="113"/>
      <c r="I72" s="113"/>
      <c r="J72" s="113"/>
      <c r="K72" s="113"/>
      <c r="L72" s="113"/>
    </row>
    <row r="73" spans="1:12" ht="12.75">
      <c r="A73" s="84"/>
      <c r="B73" s="14"/>
      <c r="C73" s="113"/>
      <c r="D73" s="113"/>
      <c r="E73" s="113"/>
      <c r="F73" s="113"/>
      <c r="G73" s="113"/>
      <c r="H73" s="113"/>
      <c r="I73" s="113"/>
      <c r="J73" s="113"/>
      <c r="K73" s="113"/>
      <c r="L73" s="113"/>
    </row>
    <row r="74" spans="1:12" ht="12.75">
      <c r="A74" s="84"/>
      <c r="B74" s="14"/>
      <c r="C74" s="113"/>
      <c r="D74" s="113"/>
      <c r="E74" s="113"/>
      <c r="F74" s="113"/>
      <c r="G74" s="113"/>
      <c r="H74" s="113"/>
      <c r="I74" s="113"/>
      <c r="J74" s="113"/>
      <c r="K74" s="113"/>
      <c r="L74" s="113"/>
    </row>
    <row r="75" spans="1:12" ht="12.75">
      <c r="A75" s="84"/>
      <c r="B75" s="14"/>
      <c r="C75" s="113"/>
      <c r="D75" s="113"/>
      <c r="E75" s="113"/>
      <c r="F75" s="113"/>
      <c r="G75" s="113"/>
      <c r="H75" s="113"/>
      <c r="I75" s="113"/>
      <c r="J75" s="113"/>
      <c r="K75" s="113"/>
      <c r="L75" s="113"/>
    </row>
    <row r="76" spans="1:12" ht="12.75">
      <c r="A76" s="84"/>
      <c r="B76" s="14"/>
      <c r="C76" s="113"/>
      <c r="D76" s="113"/>
      <c r="E76" s="113"/>
      <c r="F76" s="113"/>
      <c r="G76" s="113"/>
      <c r="H76" s="113"/>
      <c r="I76" s="113"/>
      <c r="J76" s="113"/>
      <c r="K76" s="113"/>
      <c r="L76" s="113"/>
    </row>
    <row r="77" spans="1:12" ht="12.75">
      <c r="A77" s="84"/>
      <c r="B77" s="14"/>
      <c r="C77" s="113"/>
      <c r="D77" s="113"/>
      <c r="E77" s="113"/>
      <c r="F77" s="113"/>
      <c r="G77" s="113"/>
      <c r="H77" s="113"/>
      <c r="I77" s="113"/>
      <c r="J77" s="113"/>
      <c r="K77" s="113"/>
      <c r="L77" s="113"/>
    </row>
    <row r="78" spans="1:12" ht="12.75">
      <c r="A78" s="84"/>
      <c r="B78" s="14"/>
      <c r="C78" s="113"/>
      <c r="D78" s="113"/>
      <c r="E78" s="113"/>
      <c r="F78" s="113"/>
      <c r="G78" s="113"/>
      <c r="H78" s="113"/>
      <c r="I78" s="113"/>
      <c r="J78" s="113"/>
      <c r="K78" s="113"/>
      <c r="L78" s="113"/>
    </row>
    <row r="79" spans="1:12" ht="12.75">
      <c r="A79" s="84"/>
      <c r="B79" s="14"/>
      <c r="C79" s="113"/>
      <c r="D79" s="113"/>
      <c r="E79" s="113"/>
      <c r="F79" s="113"/>
      <c r="G79" s="113"/>
      <c r="H79" s="113"/>
      <c r="I79" s="113"/>
      <c r="J79" s="113"/>
      <c r="K79" s="113"/>
      <c r="L79" s="113"/>
    </row>
    <row r="80" spans="1:12" ht="12.75">
      <c r="A80" s="84"/>
      <c r="B80" s="14"/>
      <c r="C80" s="113"/>
      <c r="D80" s="113"/>
      <c r="E80" s="113"/>
      <c r="F80" s="113"/>
      <c r="G80" s="113"/>
      <c r="H80" s="113"/>
      <c r="I80" s="113"/>
      <c r="J80" s="113"/>
      <c r="K80" s="113"/>
      <c r="L80" s="113"/>
    </row>
    <row r="81" spans="1:12" ht="12.75">
      <c r="A81" s="84"/>
      <c r="B81" s="14"/>
      <c r="C81" s="113"/>
      <c r="D81" s="113"/>
      <c r="E81" s="113"/>
      <c r="F81" s="113"/>
      <c r="G81" s="113"/>
      <c r="H81" s="113"/>
      <c r="I81" s="113"/>
      <c r="J81" s="113"/>
      <c r="K81" s="113"/>
      <c r="L81" s="113"/>
    </row>
    <row r="82" spans="1:12" ht="12.75">
      <c r="A82" s="84"/>
      <c r="B82" s="14"/>
      <c r="C82" s="113"/>
      <c r="D82" s="113"/>
      <c r="E82" s="113"/>
      <c r="F82" s="113"/>
      <c r="G82" s="113"/>
      <c r="H82" s="113"/>
      <c r="I82" s="113"/>
      <c r="J82" s="113"/>
      <c r="K82" s="113"/>
      <c r="L82" s="113"/>
    </row>
    <row r="83" spans="1:12" ht="12.75">
      <c r="A83" s="84"/>
      <c r="B83" s="14"/>
      <c r="C83" s="113"/>
      <c r="D83" s="113"/>
      <c r="E83" s="113"/>
      <c r="F83" s="113"/>
      <c r="G83" s="113"/>
      <c r="H83" s="113"/>
      <c r="I83" s="113"/>
      <c r="J83" s="113"/>
      <c r="K83" s="113"/>
      <c r="L83" s="113"/>
    </row>
    <row r="84" spans="1:12" ht="12.75">
      <c r="A84" s="84"/>
      <c r="B84" s="14"/>
      <c r="C84" s="113"/>
      <c r="D84" s="113"/>
      <c r="E84" s="113"/>
      <c r="F84" s="113"/>
      <c r="G84" s="113"/>
      <c r="H84" s="113"/>
      <c r="I84" s="113"/>
      <c r="J84" s="113"/>
      <c r="K84" s="113"/>
      <c r="L84" s="113"/>
    </row>
    <row r="85" spans="1:12" ht="12.75">
      <c r="A85" s="84"/>
      <c r="B85" s="14"/>
      <c r="C85" s="113"/>
      <c r="D85" s="113"/>
      <c r="E85" s="113"/>
      <c r="F85" s="113"/>
      <c r="G85" s="113"/>
      <c r="H85" s="113"/>
      <c r="I85" s="113"/>
      <c r="J85" s="113"/>
      <c r="K85" s="113"/>
      <c r="L85" s="113"/>
    </row>
    <row r="86" spans="1:12" ht="12.75">
      <c r="A86" s="84"/>
      <c r="B86" s="14"/>
      <c r="C86" s="113"/>
      <c r="D86" s="113"/>
      <c r="E86" s="113"/>
      <c r="F86" s="113"/>
      <c r="G86" s="113"/>
      <c r="H86" s="113"/>
      <c r="I86" s="113"/>
      <c r="J86" s="113"/>
      <c r="K86" s="113"/>
      <c r="L86" s="113"/>
    </row>
    <row r="87" spans="1:12" ht="12.75">
      <c r="A87" s="84"/>
      <c r="B87" s="14"/>
      <c r="C87" s="113"/>
      <c r="D87" s="113"/>
      <c r="E87" s="113"/>
      <c r="F87" s="113"/>
      <c r="G87" s="113"/>
      <c r="H87" s="113"/>
      <c r="I87" s="113"/>
      <c r="J87" s="113"/>
      <c r="K87" s="113"/>
      <c r="L87" s="113"/>
    </row>
    <row r="88" spans="1:12" ht="12.75">
      <c r="A88" s="84"/>
      <c r="B88" s="14"/>
      <c r="C88" s="113"/>
      <c r="D88" s="113"/>
      <c r="E88" s="113"/>
      <c r="F88" s="113"/>
      <c r="G88" s="113"/>
      <c r="H88" s="113"/>
      <c r="I88" s="113"/>
      <c r="J88" s="113"/>
      <c r="K88" s="113"/>
      <c r="L88" s="113"/>
    </row>
    <row r="89" spans="1:12" ht="12.75">
      <c r="A89" s="84"/>
      <c r="B89" s="14"/>
      <c r="C89" s="113"/>
      <c r="D89" s="113"/>
      <c r="E89" s="113"/>
      <c r="F89" s="113"/>
      <c r="G89" s="113"/>
      <c r="H89" s="113"/>
      <c r="I89" s="113"/>
      <c r="J89" s="113"/>
      <c r="K89" s="113"/>
      <c r="L89" s="113"/>
    </row>
    <row r="90" spans="1:12" ht="12.75">
      <c r="A90" s="84"/>
      <c r="B90" s="14"/>
      <c r="C90" s="113"/>
      <c r="D90" s="113"/>
      <c r="E90" s="113"/>
      <c r="F90" s="113"/>
      <c r="G90" s="113"/>
      <c r="H90" s="113"/>
      <c r="I90" s="113"/>
      <c r="J90" s="113"/>
      <c r="K90" s="113"/>
      <c r="L90" s="113"/>
    </row>
    <row r="91" spans="1:12" ht="12.75">
      <c r="A91" s="84"/>
      <c r="B91" s="14"/>
      <c r="C91" s="113"/>
      <c r="D91" s="113"/>
      <c r="E91" s="113"/>
      <c r="F91" s="113"/>
      <c r="G91" s="113"/>
      <c r="H91" s="113"/>
      <c r="I91" s="113"/>
      <c r="J91" s="113"/>
      <c r="K91" s="113"/>
      <c r="L91" s="113"/>
    </row>
    <row r="92" spans="1:12" ht="12.75">
      <c r="A92" s="84"/>
      <c r="B92" s="14"/>
      <c r="C92" s="113"/>
      <c r="D92" s="113"/>
      <c r="E92" s="113"/>
      <c r="F92" s="113"/>
      <c r="G92" s="113"/>
      <c r="H92" s="113"/>
      <c r="I92" s="113"/>
      <c r="J92" s="113"/>
      <c r="K92" s="113"/>
      <c r="L92" s="113"/>
    </row>
    <row r="93" spans="1:12" ht="12.75">
      <c r="A93" s="84"/>
      <c r="B93" s="14"/>
      <c r="C93" s="113"/>
      <c r="D93" s="113"/>
      <c r="E93" s="113"/>
      <c r="F93" s="113"/>
      <c r="G93" s="113"/>
      <c r="H93" s="113"/>
      <c r="I93" s="113"/>
      <c r="J93" s="113"/>
      <c r="K93" s="113"/>
      <c r="L93" s="113"/>
    </row>
    <row r="94" spans="1:12" ht="12.75">
      <c r="A94" s="84"/>
      <c r="B94" s="14"/>
      <c r="C94" s="113"/>
      <c r="D94" s="113"/>
      <c r="E94" s="113"/>
      <c r="F94" s="113"/>
      <c r="G94" s="113"/>
      <c r="H94" s="113"/>
      <c r="I94" s="113"/>
      <c r="J94" s="113"/>
      <c r="K94" s="113"/>
      <c r="L94" s="113"/>
    </row>
    <row r="95" spans="1:12" ht="12.75">
      <c r="A95" s="84"/>
      <c r="B95" s="14"/>
      <c r="C95" s="113"/>
      <c r="D95" s="113"/>
      <c r="E95" s="113"/>
      <c r="F95" s="113"/>
      <c r="G95" s="113"/>
      <c r="H95" s="113"/>
      <c r="I95" s="113"/>
      <c r="J95" s="113"/>
      <c r="K95" s="113"/>
      <c r="L95" s="113"/>
    </row>
    <row r="96" spans="1:12" ht="12.75">
      <c r="A96" s="84"/>
      <c r="B96" s="14"/>
      <c r="C96" s="113"/>
      <c r="D96" s="113"/>
      <c r="E96" s="113"/>
      <c r="F96" s="113"/>
      <c r="G96" s="113"/>
      <c r="H96" s="113"/>
      <c r="I96" s="113"/>
      <c r="J96" s="113"/>
      <c r="K96" s="113"/>
      <c r="L96" s="113"/>
    </row>
    <row r="97" spans="1:12" ht="12.75">
      <c r="A97" s="84"/>
      <c r="B97" s="14"/>
      <c r="C97" s="113"/>
      <c r="D97" s="113"/>
      <c r="E97" s="113"/>
      <c r="F97" s="113"/>
      <c r="G97" s="113"/>
      <c r="H97" s="113"/>
      <c r="I97" s="113"/>
      <c r="J97" s="113"/>
      <c r="K97" s="113"/>
      <c r="L97" s="113"/>
    </row>
    <row r="98" spans="1:12" ht="12.75">
      <c r="A98" s="84"/>
      <c r="B98" s="14"/>
      <c r="C98" s="113"/>
      <c r="D98" s="113"/>
      <c r="E98" s="113"/>
      <c r="F98" s="113"/>
      <c r="G98" s="113"/>
      <c r="H98" s="113"/>
      <c r="I98" s="113"/>
      <c r="J98" s="113"/>
      <c r="K98" s="113"/>
      <c r="L98" s="113"/>
    </row>
    <row r="99" spans="1:12" ht="12.75">
      <c r="A99" s="84"/>
      <c r="B99" s="14"/>
      <c r="C99" s="113"/>
      <c r="D99" s="113"/>
      <c r="E99" s="113"/>
      <c r="F99" s="113"/>
      <c r="G99" s="113"/>
      <c r="H99" s="113"/>
      <c r="I99" s="113"/>
      <c r="J99" s="113"/>
      <c r="K99" s="113"/>
      <c r="L99" s="113"/>
    </row>
    <row r="100" spans="1:12" ht="12.75">
      <c r="A100" s="84"/>
      <c r="B100" s="14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</row>
    <row r="101" spans="1:12" ht="12.75">
      <c r="A101" s="84"/>
      <c r="B101" s="14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</row>
    <row r="102" spans="1:12" ht="12.75">
      <c r="A102" s="84"/>
      <c r="B102" s="14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</row>
    <row r="103" spans="1:12" ht="12.75">
      <c r="A103" s="84"/>
      <c r="B103" s="14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</row>
    <row r="104" spans="1:12" ht="12.75">
      <c r="A104" s="84"/>
      <c r="B104" s="14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</row>
    <row r="105" spans="1:12" ht="12.75">
      <c r="A105" s="84"/>
      <c r="B105" s="14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</row>
    <row r="106" spans="1:12" ht="12.75">
      <c r="A106" s="84"/>
      <c r="B106" s="14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</row>
    <row r="107" spans="1:12" ht="12.75">
      <c r="A107" s="84"/>
      <c r="B107" s="14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</row>
    <row r="108" spans="1:12" ht="12.75">
      <c r="A108" s="84"/>
      <c r="B108" s="14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</row>
    <row r="109" spans="1:12" ht="12.75">
      <c r="A109" s="84"/>
      <c r="B109" s="14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</row>
    <row r="110" spans="1:12" ht="12.75">
      <c r="A110" s="84"/>
      <c r="B110" s="14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</row>
    <row r="111" spans="1:12" ht="12.75">
      <c r="A111" s="84"/>
      <c r="B111" s="14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</row>
    <row r="112" spans="1:12" ht="12.75">
      <c r="A112" s="84"/>
      <c r="B112" s="14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</row>
    <row r="113" spans="1:12" ht="12.75">
      <c r="A113" s="84"/>
      <c r="B113" s="14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</row>
    <row r="114" spans="1:12" ht="12.75">
      <c r="A114" s="84"/>
      <c r="B114" s="14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</row>
    <row r="115" spans="1:12" ht="12.75">
      <c r="A115" s="84"/>
      <c r="B115" s="14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</row>
    <row r="116" spans="1:12" ht="12.75">
      <c r="A116" s="84"/>
      <c r="B116" s="14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</row>
    <row r="117" spans="1:12" ht="12.75">
      <c r="A117" s="84"/>
      <c r="B117" s="14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</row>
    <row r="118" spans="1:12" ht="12.75">
      <c r="A118" s="84"/>
      <c r="B118" s="14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</row>
    <row r="119" spans="1:12" ht="12.75">
      <c r="A119" s="84"/>
      <c r="B119" s="14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</row>
    <row r="120" spans="1:12" ht="12.75">
      <c r="A120" s="84"/>
      <c r="B120" s="14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</row>
    <row r="121" spans="1:12" ht="12.75">
      <c r="A121" s="84"/>
      <c r="B121" s="14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</row>
    <row r="122" spans="1:12" ht="12.75">
      <c r="A122" s="84"/>
      <c r="B122" s="14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</row>
    <row r="123" spans="1:12" ht="12.75">
      <c r="A123" s="84"/>
      <c r="B123" s="14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</row>
    <row r="124" spans="1:12" ht="12.75">
      <c r="A124" s="84"/>
      <c r="B124" s="14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</row>
    <row r="125" spans="1:12" ht="12.75">
      <c r="A125" s="84"/>
      <c r="B125" s="14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</row>
    <row r="126" spans="1:12" ht="12.75">
      <c r="A126" s="84"/>
      <c r="B126" s="14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</row>
    <row r="127" spans="1:12" ht="12.75">
      <c r="A127" s="84"/>
      <c r="B127" s="14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</row>
    <row r="128" spans="1:12" ht="12.75">
      <c r="A128" s="84"/>
      <c r="B128" s="14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</row>
    <row r="129" spans="1:12" ht="12.75">
      <c r="A129" s="84"/>
      <c r="B129" s="14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</row>
    <row r="130" spans="1:12" ht="12.75">
      <c r="A130" s="84"/>
      <c r="B130" s="14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</row>
    <row r="131" spans="1:12" ht="12.75">
      <c r="A131" s="84"/>
      <c r="B131" s="14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</row>
    <row r="132" spans="1:12" ht="12.75">
      <c r="A132" s="84"/>
      <c r="B132" s="14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</row>
    <row r="133" spans="1:12" ht="12.75">
      <c r="A133" s="84"/>
      <c r="B133" s="14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</row>
    <row r="134" spans="1:12" ht="12.75">
      <c r="A134" s="84"/>
      <c r="B134" s="14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</row>
    <row r="135" spans="1:12" ht="12.75">
      <c r="A135" s="84"/>
      <c r="B135" s="14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</row>
    <row r="136" spans="1:12" ht="12.75">
      <c r="A136" s="84"/>
      <c r="B136" s="14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</row>
    <row r="137" spans="1:12" ht="12.75">
      <c r="A137" s="84"/>
      <c r="B137" s="14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</row>
    <row r="138" spans="1:12" ht="12.75">
      <c r="A138" s="84"/>
      <c r="B138" s="14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</row>
    <row r="139" spans="1:12" ht="12.75">
      <c r="A139" s="84"/>
      <c r="B139" s="14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</row>
    <row r="140" spans="1:12" ht="12.75">
      <c r="A140" s="84"/>
      <c r="B140" s="14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</row>
    <row r="141" spans="1:12" ht="12.75">
      <c r="A141" s="84"/>
      <c r="B141" s="14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</row>
    <row r="142" spans="1:12" ht="12.75">
      <c r="A142" s="84"/>
      <c r="B142" s="14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</row>
    <row r="143" spans="1:12" ht="12.75">
      <c r="A143" s="84"/>
      <c r="B143" s="14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</row>
    <row r="144" spans="1:12" ht="12.75">
      <c r="A144" s="84"/>
      <c r="B144" s="14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</row>
    <row r="145" spans="1:12" ht="12.75">
      <c r="A145" s="84"/>
      <c r="B145" s="14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</row>
    <row r="146" spans="1:12" ht="12.75">
      <c r="A146" s="84"/>
      <c r="B146" s="14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</row>
    <row r="147" spans="1:12" ht="12.75">
      <c r="A147" s="84"/>
      <c r="B147" s="14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</row>
    <row r="148" spans="1:12" ht="12.75">
      <c r="A148" s="84"/>
      <c r="B148" s="14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</row>
    <row r="149" spans="1:12" ht="12.75">
      <c r="A149" s="84"/>
      <c r="B149" s="14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</row>
    <row r="150" spans="1:12" ht="12.75">
      <c r="A150" s="84"/>
      <c r="B150" s="14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</row>
    <row r="151" spans="1:12" ht="12.75">
      <c r="A151" s="84"/>
      <c r="B151" s="14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</row>
    <row r="152" spans="1:12" ht="12.75">
      <c r="A152" s="84"/>
      <c r="B152" s="14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</row>
    <row r="153" spans="1:12" ht="12.75">
      <c r="A153" s="84"/>
      <c r="B153" s="14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</row>
    <row r="154" spans="1:12" ht="12.75">
      <c r="A154" s="84"/>
      <c r="B154" s="14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</row>
    <row r="155" spans="1:12" ht="12.75">
      <c r="A155" s="84"/>
      <c r="B155" s="14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</row>
    <row r="156" spans="1:12" ht="12.75">
      <c r="A156" s="84"/>
      <c r="B156" s="14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</row>
    <row r="157" spans="1:12" ht="12.75">
      <c r="A157" s="84"/>
      <c r="B157" s="14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</row>
    <row r="158" spans="1:12" ht="12.75">
      <c r="A158" s="84"/>
      <c r="B158" s="14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</row>
    <row r="159" spans="1:12" ht="12.75">
      <c r="A159" s="84"/>
      <c r="B159" s="14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</row>
    <row r="160" spans="1:12" ht="12.75">
      <c r="A160" s="84"/>
      <c r="B160" s="14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</row>
    <row r="161" spans="1:12" ht="12.75">
      <c r="A161" s="84"/>
      <c r="B161" s="14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</row>
    <row r="162" spans="1:12" ht="12.75">
      <c r="A162" s="84"/>
      <c r="B162" s="14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</row>
    <row r="163" spans="1:12" ht="12.75">
      <c r="A163" s="84"/>
      <c r="B163" s="14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</row>
    <row r="164" spans="1:12" ht="12.75">
      <c r="A164" s="84"/>
      <c r="B164" s="14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</row>
    <row r="165" spans="1:12" ht="12.75">
      <c r="A165" s="84"/>
      <c r="B165" s="14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</row>
    <row r="166" spans="1:12" ht="12.75">
      <c r="A166" s="84"/>
      <c r="B166" s="14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</row>
    <row r="167" spans="1:12" ht="12.75">
      <c r="A167" s="84"/>
      <c r="B167" s="14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</row>
    <row r="168" spans="1:12" ht="12.75">
      <c r="A168" s="84"/>
      <c r="B168" s="14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</row>
    <row r="169" spans="1:12" ht="12.75">
      <c r="A169" s="84"/>
      <c r="B169" s="14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</row>
    <row r="170" spans="1:12" ht="12.75">
      <c r="A170" s="84"/>
      <c r="B170" s="14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</row>
    <row r="171" spans="1:12" ht="12.75">
      <c r="A171" s="84"/>
      <c r="B171" s="14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</row>
    <row r="172" spans="1:12" ht="12.75">
      <c r="A172" s="84"/>
      <c r="B172" s="14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</row>
    <row r="173" spans="1:12" ht="12.75">
      <c r="A173" s="84"/>
      <c r="B173" s="14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</row>
    <row r="174" spans="1:12" ht="12.75">
      <c r="A174" s="84"/>
      <c r="B174" s="14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</row>
    <row r="175" spans="1:12" ht="12.75">
      <c r="A175" s="84"/>
      <c r="B175" s="14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</row>
    <row r="176" spans="1:12" ht="12.75">
      <c r="A176" s="84"/>
      <c r="B176" s="14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</row>
    <row r="177" spans="1:12" ht="12.75">
      <c r="A177" s="84"/>
      <c r="B177" s="14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</row>
    <row r="178" spans="1:12" ht="12.75">
      <c r="A178" s="84"/>
      <c r="B178" s="14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</row>
    <row r="179" spans="1:12" ht="12.75">
      <c r="A179" s="84"/>
      <c r="B179" s="14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</row>
    <row r="180" spans="1:12" ht="12.75">
      <c r="A180" s="84"/>
      <c r="B180" s="14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</row>
    <row r="181" spans="1:12" ht="12.75">
      <c r="A181" s="84"/>
      <c r="B181" s="14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</row>
    <row r="182" spans="1:12" ht="12.75">
      <c r="A182" s="84"/>
      <c r="B182" s="14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</row>
    <row r="183" spans="1:12" ht="12.75">
      <c r="A183" s="84"/>
      <c r="B183" s="14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</row>
    <row r="184" spans="1:12" ht="12.75">
      <c r="A184" s="84"/>
      <c r="B184" s="14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</row>
    <row r="185" spans="1:12" ht="12.75">
      <c r="A185" s="84"/>
      <c r="B185" s="14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</row>
    <row r="186" spans="1:12" ht="12.75">
      <c r="A186" s="84"/>
      <c r="B186" s="14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</row>
    <row r="187" spans="1:12" ht="12.75">
      <c r="A187" s="84"/>
      <c r="B187" s="14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</row>
    <row r="188" spans="1:12" ht="12.75">
      <c r="A188" s="84"/>
      <c r="B188" s="14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</row>
    <row r="189" spans="1:12" ht="12.75">
      <c r="A189" s="84"/>
      <c r="B189" s="14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</row>
    <row r="190" spans="1:12" ht="12.75">
      <c r="A190" s="84"/>
      <c r="B190" s="14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</row>
    <row r="191" spans="1:12" ht="12.75">
      <c r="A191" s="84"/>
      <c r="B191" s="14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</row>
    <row r="192" spans="1:12" ht="12.75">
      <c r="A192" s="84"/>
      <c r="B192" s="14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</row>
    <row r="193" spans="1:12" ht="12.75">
      <c r="A193" s="84"/>
      <c r="B193" s="14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</row>
    <row r="194" spans="1:12" ht="12.75">
      <c r="A194" s="84"/>
      <c r="B194" s="14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</row>
    <row r="195" spans="1:12" ht="12.75">
      <c r="A195" s="84"/>
      <c r="B195" s="14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</row>
    <row r="196" spans="1:12" ht="12.75">
      <c r="A196" s="84"/>
      <c r="B196" s="14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</row>
    <row r="197" spans="1:12" ht="12.75">
      <c r="A197" s="84"/>
      <c r="B197" s="14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</row>
    <row r="198" spans="1:12" ht="12.75">
      <c r="A198" s="84"/>
      <c r="B198" s="14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</row>
    <row r="199" spans="1:12" ht="12.75">
      <c r="A199" s="84"/>
      <c r="B199" s="14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</row>
    <row r="200" spans="1:12" ht="12.75">
      <c r="A200" s="84"/>
      <c r="B200" s="14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</row>
    <row r="201" spans="1:12" ht="12.75">
      <c r="A201" s="84"/>
      <c r="B201" s="14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</row>
    <row r="202" spans="1:12" ht="12.75">
      <c r="A202" s="84"/>
      <c r="B202" s="14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</row>
    <row r="203" spans="1:12" ht="12.75">
      <c r="A203" s="84"/>
      <c r="B203" s="14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</row>
    <row r="204" spans="1:12" ht="12.75">
      <c r="A204" s="84"/>
      <c r="B204" s="14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</row>
    <row r="205" spans="1:12" ht="12.75">
      <c r="A205" s="84"/>
      <c r="B205" s="14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</row>
    <row r="206" spans="1:12" ht="12.75">
      <c r="A206" s="84"/>
      <c r="B206" s="14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</row>
    <row r="207" spans="1:12" ht="12.75">
      <c r="A207" s="84"/>
      <c r="B207" s="14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</row>
    <row r="208" spans="1:12" ht="12.75">
      <c r="A208" s="84"/>
      <c r="B208" s="14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</row>
    <row r="209" spans="1:12" ht="12.75">
      <c r="A209" s="84"/>
      <c r="B209" s="14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</row>
    <row r="210" spans="1:12" ht="12.75">
      <c r="A210" s="84"/>
      <c r="B210" s="14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</row>
    <row r="211" spans="1:12" ht="12.75">
      <c r="A211" s="84"/>
      <c r="B211" s="14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</row>
    <row r="212" spans="1:12" ht="12.75">
      <c r="A212" s="84"/>
      <c r="B212" s="14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</row>
    <row r="213" spans="1:12" ht="12.75">
      <c r="A213" s="84"/>
      <c r="B213" s="14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</row>
    <row r="214" spans="1:12" ht="12.75">
      <c r="A214" s="84"/>
      <c r="B214" s="14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</row>
    <row r="215" spans="1:12" ht="12.75">
      <c r="A215" s="84"/>
      <c r="B215" s="14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</row>
    <row r="216" spans="1:12" ht="12.75">
      <c r="A216" s="84"/>
      <c r="B216" s="14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</row>
    <row r="217" spans="1:12" ht="12.75">
      <c r="A217" s="84"/>
      <c r="B217" s="14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</row>
    <row r="218" spans="1:12" ht="12.75">
      <c r="A218" s="84"/>
      <c r="B218" s="14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</row>
    <row r="219" spans="1:12" ht="12.75">
      <c r="A219" s="84"/>
      <c r="B219" s="14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</row>
    <row r="220" spans="1:12" ht="12.75">
      <c r="A220" s="84"/>
      <c r="B220" s="14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</row>
    <row r="221" spans="1:12" ht="12.75">
      <c r="A221" s="84"/>
      <c r="B221" s="14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</row>
    <row r="222" spans="1:12" ht="12.75">
      <c r="A222" s="84"/>
      <c r="B222" s="14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</row>
    <row r="223" spans="1:12" ht="12.75">
      <c r="A223" s="84"/>
      <c r="B223" s="14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</row>
    <row r="224" spans="1:12" ht="12.75">
      <c r="A224" s="84"/>
      <c r="B224" s="14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</row>
    <row r="225" spans="1:12" ht="12.75">
      <c r="A225" s="84"/>
      <c r="B225" s="14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</row>
    <row r="226" spans="1:12" ht="12.75">
      <c r="A226" s="84"/>
      <c r="B226" s="14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</row>
    <row r="227" spans="1:12" ht="12.75">
      <c r="A227" s="84"/>
      <c r="B227" s="14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</row>
    <row r="228" spans="1:12" ht="12.75">
      <c r="A228" s="84"/>
      <c r="B228" s="14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</row>
    <row r="229" spans="1:12" ht="12.75">
      <c r="A229" s="84"/>
      <c r="B229" s="14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</row>
    <row r="230" spans="1:12" ht="12.75">
      <c r="A230" s="84"/>
      <c r="B230" s="14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</row>
    <row r="231" spans="1:12" ht="12.75">
      <c r="A231" s="84"/>
      <c r="B231" s="14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</row>
    <row r="232" spans="1:12" ht="12.75">
      <c r="A232" s="84"/>
      <c r="B232" s="14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</row>
    <row r="233" spans="1:12" ht="12.75">
      <c r="A233" s="84"/>
      <c r="B233" s="14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</row>
    <row r="234" spans="1:12" ht="12.75">
      <c r="A234" s="84"/>
      <c r="B234" s="14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</row>
    <row r="235" spans="1:12" ht="12.75">
      <c r="A235" s="84"/>
      <c r="B235" s="14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</row>
    <row r="236" spans="1:12" ht="12.75">
      <c r="A236" s="84"/>
      <c r="B236" s="14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</row>
    <row r="237" spans="1:12" ht="12.75">
      <c r="A237" s="84"/>
      <c r="B237" s="14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</row>
    <row r="238" spans="1:12" ht="12.75">
      <c r="A238" s="84"/>
      <c r="B238" s="14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</row>
    <row r="239" spans="1:12" ht="12.75">
      <c r="A239" s="84"/>
      <c r="B239" s="14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</row>
    <row r="240" spans="1:12" ht="12.75">
      <c r="A240" s="84"/>
      <c r="B240" s="14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</row>
    <row r="241" spans="1:12" ht="12.75">
      <c r="A241" s="84"/>
      <c r="B241" s="14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</row>
    <row r="242" spans="1:12" ht="12.75">
      <c r="A242" s="84"/>
      <c r="B242" s="14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</row>
    <row r="243" spans="1:12" ht="12.75">
      <c r="A243" s="84"/>
      <c r="B243" s="14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</row>
    <row r="244" spans="1:12" ht="12.75">
      <c r="A244" s="84"/>
      <c r="B244" s="14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</row>
    <row r="245" spans="1:12" ht="12.75">
      <c r="A245" s="84"/>
      <c r="B245" s="14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</row>
    <row r="246" spans="1:12" ht="12.75">
      <c r="A246" s="84"/>
      <c r="B246" s="14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</row>
    <row r="247" spans="1:12" ht="12.75">
      <c r="A247" s="84"/>
      <c r="B247" s="14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</row>
    <row r="248" spans="1:12" ht="12.75">
      <c r="A248" s="84"/>
      <c r="B248" s="14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</row>
    <row r="249" spans="1:12" ht="12.75">
      <c r="A249" s="84"/>
      <c r="B249" s="14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</row>
    <row r="250" spans="1:12" ht="12.75">
      <c r="A250" s="84"/>
      <c r="B250" s="14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</row>
    <row r="251" spans="1:12" ht="12.75">
      <c r="A251" s="84"/>
      <c r="B251" s="14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</row>
    <row r="252" spans="1:12" ht="12.75">
      <c r="A252" s="84"/>
      <c r="B252" s="14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</row>
    <row r="253" spans="1:12" ht="12.75">
      <c r="A253" s="84"/>
      <c r="B253" s="14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</row>
    <row r="254" spans="1:12" ht="12.75">
      <c r="A254" s="84"/>
      <c r="B254" s="14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</row>
    <row r="255" spans="1:12" ht="12.75">
      <c r="A255" s="84"/>
      <c r="B255" s="14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</row>
    <row r="256" spans="1:12" ht="12.75">
      <c r="A256" s="84"/>
      <c r="B256" s="14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</row>
    <row r="257" spans="1:12" ht="12.75">
      <c r="A257" s="84"/>
      <c r="B257" s="14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</row>
    <row r="258" spans="1:12" ht="12.75">
      <c r="A258" s="84"/>
      <c r="B258" s="14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</row>
    <row r="259" spans="1:12" ht="12.75">
      <c r="A259" s="84"/>
      <c r="B259" s="14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</row>
    <row r="260" spans="1:12" ht="12.75">
      <c r="A260" s="84"/>
      <c r="B260" s="14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</row>
    <row r="261" spans="1:12" ht="12.75">
      <c r="A261" s="84"/>
      <c r="B261" s="14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</row>
    <row r="262" spans="1:12" ht="12.75">
      <c r="A262" s="84"/>
      <c r="B262" s="14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</row>
    <row r="263" spans="1:12" ht="12.75">
      <c r="A263" s="84"/>
      <c r="B263" s="14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</row>
    <row r="264" spans="1:12" ht="12.75">
      <c r="A264" s="84"/>
      <c r="B264" s="14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</row>
    <row r="265" spans="1:12" ht="12.75">
      <c r="A265" s="84"/>
      <c r="B265" s="14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</row>
    <row r="266" spans="1:12" ht="12.75">
      <c r="A266" s="84"/>
      <c r="B266" s="14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</row>
    <row r="267" spans="1:12" ht="12.75">
      <c r="A267" s="84"/>
      <c r="B267" s="14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</row>
    <row r="268" spans="1:12" ht="12.75">
      <c r="A268" s="84"/>
      <c r="B268" s="14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</row>
    <row r="269" spans="1:12" ht="12.75">
      <c r="A269" s="84"/>
      <c r="B269" s="14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</row>
    <row r="270" spans="1:12" ht="12.75">
      <c r="A270" s="84"/>
      <c r="B270" s="14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</row>
    <row r="271" spans="1:12" ht="12.75">
      <c r="A271" s="84"/>
      <c r="B271" s="14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</row>
    <row r="272" spans="1:12" ht="12.75">
      <c r="A272" s="84"/>
      <c r="B272" s="14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</row>
    <row r="273" spans="1:12" ht="12.75">
      <c r="A273" s="84"/>
      <c r="B273" s="14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</row>
    <row r="274" spans="1:12" ht="12.75">
      <c r="A274" s="84"/>
      <c r="B274" s="14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</row>
    <row r="275" spans="1:12" ht="12.75">
      <c r="A275" s="84"/>
      <c r="B275" s="14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</row>
    <row r="276" spans="1:12" ht="12.75">
      <c r="A276" s="84"/>
      <c r="B276" s="14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</row>
    <row r="277" spans="1:12" ht="12.75">
      <c r="A277" s="84"/>
      <c r="B277" s="14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</row>
    <row r="278" spans="1:12" ht="12.75">
      <c r="A278" s="84"/>
      <c r="B278" s="14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</row>
    <row r="279" spans="1:12" ht="12.75">
      <c r="A279" s="84"/>
      <c r="B279" s="14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</row>
    <row r="280" spans="1:12" ht="12.75">
      <c r="A280" s="84"/>
      <c r="B280" s="14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</row>
    <row r="281" spans="1:12" ht="12.75">
      <c r="A281" s="84"/>
      <c r="B281" s="14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</row>
    <row r="282" spans="1:12" ht="12.75">
      <c r="A282" s="84"/>
      <c r="B282" s="14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</row>
    <row r="283" spans="1:12" ht="12.75">
      <c r="A283" s="84"/>
      <c r="B283" s="14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</row>
    <row r="284" spans="1:12" ht="12.75">
      <c r="A284" s="84"/>
      <c r="B284" s="14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</row>
    <row r="285" spans="1:12" ht="12.75">
      <c r="A285" s="84"/>
      <c r="B285" s="14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</row>
    <row r="286" spans="1:12" ht="12.75">
      <c r="A286" s="84"/>
      <c r="B286" s="14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</row>
    <row r="287" spans="1:12" ht="12.75">
      <c r="A287" s="84"/>
      <c r="B287" s="14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</row>
    <row r="288" spans="1:12" ht="12.75">
      <c r="A288" s="84"/>
      <c r="B288" s="14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</row>
    <row r="289" spans="1:12" ht="12.75">
      <c r="A289" s="84"/>
      <c r="B289" s="14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</row>
    <row r="290" spans="1:12" ht="12.75">
      <c r="A290" s="84"/>
      <c r="B290" s="14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</row>
    <row r="291" spans="1:12" ht="12.75">
      <c r="A291" s="84"/>
      <c r="B291" s="14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</row>
    <row r="292" spans="1:12" ht="12.75">
      <c r="A292" s="84"/>
      <c r="B292" s="14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</row>
    <row r="293" spans="1:12" ht="12.75">
      <c r="A293" s="84"/>
      <c r="B293" s="14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</row>
    <row r="294" spans="1:12" ht="12.75">
      <c r="A294" s="84"/>
      <c r="B294" s="14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</row>
    <row r="295" spans="1:12" ht="12.75">
      <c r="A295" s="84"/>
      <c r="B295" s="14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</row>
    <row r="296" spans="1:12" ht="12.75">
      <c r="A296" s="84"/>
      <c r="B296" s="14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</row>
    <row r="297" spans="1:12" ht="12.75">
      <c r="A297" s="84"/>
      <c r="B297" s="14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</row>
    <row r="298" spans="1:12" ht="12.75">
      <c r="A298" s="84"/>
      <c r="B298" s="14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</row>
    <row r="299" spans="1:12" ht="12.75">
      <c r="A299" s="84"/>
      <c r="B299" s="14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</row>
    <row r="300" spans="1:12" ht="12.75">
      <c r="A300" s="84"/>
      <c r="B300" s="14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</row>
    <row r="301" spans="1:12" ht="12.75">
      <c r="A301" s="84"/>
      <c r="B301" s="14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</row>
    <row r="302" spans="1:12" ht="12.75">
      <c r="A302" s="84"/>
      <c r="B302" s="14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</row>
    <row r="303" spans="1:12" ht="12.75">
      <c r="A303" s="84"/>
      <c r="B303" s="14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</row>
    <row r="304" spans="1:12" ht="12.75">
      <c r="A304" s="84"/>
      <c r="B304" s="14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</row>
    <row r="305" spans="1:12" ht="12.75">
      <c r="A305" s="84"/>
      <c r="B305" s="14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</row>
    <row r="306" spans="1:12" ht="12.75">
      <c r="A306" s="84"/>
      <c r="B306" s="14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</row>
    <row r="307" spans="1:12" ht="12.75">
      <c r="A307" s="84"/>
      <c r="B307" s="14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</row>
    <row r="308" spans="1:12" ht="12.75">
      <c r="A308" s="84"/>
      <c r="B308" s="14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</row>
    <row r="309" spans="1:12" ht="12.75">
      <c r="A309" s="84"/>
      <c r="B309" s="14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</row>
    <row r="310" spans="1:12" ht="12.75">
      <c r="A310" s="84"/>
      <c r="B310" s="14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</row>
    <row r="311" spans="1:12" ht="12.75">
      <c r="A311" s="84"/>
      <c r="B311" s="14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</row>
    <row r="312" spans="1:12" ht="12.75">
      <c r="A312" s="84"/>
      <c r="B312" s="14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</row>
    <row r="313" spans="1:12" ht="12.75">
      <c r="A313" s="84"/>
      <c r="B313" s="14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</row>
    <row r="314" spans="1:12" ht="12.75">
      <c r="A314" s="84"/>
      <c r="B314" s="14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</row>
    <row r="315" spans="1:12" ht="12.75">
      <c r="A315" s="84"/>
      <c r="B315" s="14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</row>
    <row r="316" spans="1:12" ht="12.75">
      <c r="A316" s="84"/>
      <c r="B316" s="14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</row>
    <row r="317" spans="1:12" ht="12.75">
      <c r="A317" s="84"/>
      <c r="B317" s="14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Tomo</cp:lastModifiedBy>
  <cp:lastPrinted>2018-12-07T11:43:10Z</cp:lastPrinted>
  <dcterms:created xsi:type="dcterms:W3CDTF">2013-09-11T11:00:21Z</dcterms:created>
  <dcterms:modified xsi:type="dcterms:W3CDTF">2018-12-27T08:27:42Z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