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33E9484-C21C-400F-8BA0-2C05381FB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tići Osijek" sheetId="1" r:id="rId1"/>
  </sheets>
  <calcPr calcId="191029"/>
</workbook>
</file>

<file path=xl/calcChain.xml><?xml version="1.0" encoding="utf-8"?>
<calcChain xmlns="http://schemas.openxmlformats.org/spreadsheetml/2006/main">
  <c r="H28" i="1" l="1"/>
  <c r="H29" i="1"/>
  <c r="H30" i="1"/>
  <c r="H31" i="1"/>
  <c r="H7" i="1" l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6" i="1" l="1"/>
  <c r="G32" i="1" s="1"/>
  <c r="G33" i="1" l="1"/>
  <c r="G34" i="1" s="1"/>
</calcChain>
</file>

<file path=xl/sharedStrings.xml><?xml version="1.0" encoding="utf-8"?>
<sst xmlns="http://schemas.openxmlformats.org/spreadsheetml/2006/main" count="92" uniqueCount="69">
  <si>
    <t>Redni broj</t>
  </si>
  <si>
    <t>Namjena proizvoda</t>
  </si>
  <si>
    <t>Karakteristike sredstva</t>
  </si>
  <si>
    <t>Naziv i proizvođač ponuđenog proizvoda</t>
  </si>
  <si>
    <t>Jedinica mjere</t>
  </si>
  <si>
    <t>Planirana količina Dječji vrtić Osijek</t>
  </si>
  <si>
    <t>Jedinična cijena                 (bez   PDV-a)</t>
  </si>
  <si>
    <t>Ukupni iznos      (bez PDV-a)</t>
  </si>
  <si>
    <t>lit</t>
  </si>
  <si>
    <t>15% natrijev hidroksid       pH 11-12,5</t>
  </si>
  <si>
    <t>kom</t>
  </si>
  <si>
    <t>99-100% natrijev diklorizocijanurat dihidrat pH 6-7</t>
  </si>
  <si>
    <t>kg</t>
  </si>
  <si>
    <t>&lt;5% anionski tenzid;          2,5-10% etanol                      pH 10</t>
  </si>
  <si>
    <t>&lt;5% neionske površinski aktivne tvari, sapun, fosfonati, polikarboksilati;   5-15% anionske površinski aktivne tvari, izbjeljivači na bazi kisika, zeoliti; enzimi, optička bjelila, miris</t>
  </si>
  <si>
    <t>Destilirana voda 5 L</t>
  </si>
  <si>
    <t>Destilirana voda</t>
  </si>
  <si>
    <t>Sadrži komponente za njegu ruku (glicerin)</t>
  </si>
  <si>
    <t>UKUPNO:</t>
  </si>
  <si>
    <t>IZNOS PDV-a:</t>
  </si>
  <si>
    <t>SVEUKUPNO S PDV-om:</t>
  </si>
  <si>
    <t>Alkoholno sredstvo za dezinfekciju ruku 5 L</t>
  </si>
  <si>
    <t>13-15 % natrijev hidroksid; &lt;5% neionske površinsko aktivne tvari;  &lt;5% fosfati                      pH&gt;12</t>
  </si>
  <si>
    <t>denaturirani etilni alkohol min 75%; poliheksametilen biguanid hidroklorid; alkil dimetilbenzil amonijev klorid</t>
  </si>
  <si>
    <t>denaturirani etilni alkohol min 75%; didecildimetilamonijev klorid; alkil dimetilbenzil amonijev klorid</t>
  </si>
  <si>
    <t>15-30% neionskie površinsko aktivne tvari;  4,5-5 % benzalkonijev klorid                                         pH 7,5-8,5</t>
  </si>
  <si>
    <t>&lt;5% anionske površinsko aktivne tvari, neionske površinsko aktivne tvari; 0,12% glioksal; 0,075% gluteraldehid;                                  pH 4-5</t>
  </si>
  <si>
    <t>5-15% neionske površinsko aktivne tvari;                               4,5-5% benzalkonijev klorid            pH 7-9,5</t>
  </si>
  <si>
    <t>&lt;5% neionske površinsko aktivne tvari; 10-25% kloridna kiselina,                   pH 1,4-1,6</t>
  </si>
  <si>
    <t>&lt;5% neionske površinski aktivne tvari, sapun, polikarboksilati, fosfonati, zeoliti; 5-15% anionske površinski aktivne tvari;   15-30% izbjeljivači na bazi kisika; enzimi, optička bjelila, miris</t>
  </si>
  <si>
    <t>5-15% kationske površinsko aktivne tvari                            pH 3-4</t>
  </si>
  <si>
    <t>5-15% kationske površinsko aktivne tvari                                    pH 3-4</t>
  </si>
  <si>
    <t>5-15% anionske površinsko aktivne tvari;  &lt;5% neionske površinsko aktivne tvari, amfoterne površinsko aktivne tvari; min. 15% ukupno aktivne tvari                      pH  6,5-7,5</t>
  </si>
  <si>
    <t>5-15% anionskie površinsko aktivne tvari; &lt;5% neionske površinsko aktivne tvari;  fosfonati           pH 10-12</t>
  </si>
  <si>
    <t>PRILOG II. - TROŠKOVNIK</t>
  </si>
  <si>
    <t>5-15% anionske površinsko aktivne tvari;  &lt;5% neionske površinsko aktivne tvari, amfoterne površinsko aktivne tvari; min. 15% ukupno aktivne tvari                      pH  6,5-7,6</t>
  </si>
  <si>
    <t>Alkoholno sredstvo za dezinfekciju svih radnih površina 5 L (+- 10%)</t>
  </si>
  <si>
    <t>Tekuće sredstvo za strojno pranje čaša, posuđa i pribora za jelo 5l</t>
  </si>
  <si>
    <t>natrijev hidroksid, kalijev hidroksid, trinatrijeva sol metil
glicindioctene kiseline</t>
  </si>
  <si>
    <t xml:space="preserve">alkoholi, Sumporna kiselina, monooktil
ester, natrijeva sol  </t>
  </si>
  <si>
    <t>Tekuće sredstvo za strojno ispiranje čaša, posuđa i pribora za jelo 5l</t>
  </si>
  <si>
    <t>klorovodična kiselina</t>
  </si>
  <si>
    <t>Tekuće kiselo sredstvo za uklanjanje vodenog kamenca 5l</t>
  </si>
  <si>
    <t xml:space="preserve">Natrijev klorid </t>
  </si>
  <si>
    <t>Tabletirana sol 25 kg</t>
  </si>
  <si>
    <t>Tekuće sredstvo za ručno pranje posuđa, pakiranje  1L (+- 15%)</t>
  </si>
  <si>
    <t xml:space="preserve">Tekuće sredstvo za ručno pranje posuđa, pakiranje  5L (+- 10%) </t>
  </si>
  <si>
    <t>Tekuće kiselo sredstvo za čišćenje na osnovi limunske kiseline, pakiranje 1L (+- 15%)</t>
  </si>
  <si>
    <t xml:space="preserve">Tekućina za odštopavanje odvodnih cijevi na bazi natrijevog hidroksida, pakiranje 1L (+- 15%) </t>
  </si>
  <si>
    <t xml:space="preserve">Tekuće abrazivno sredstvo za čišćenje, pakiranje 1L (+- 15%) </t>
  </si>
  <si>
    <t xml:space="preserve">Tekuće sredstvo za ručno pranje i dezinfekciju posuđa i opreme s mirisom, pakiranje 1L (+- 15%) </t>
  </si>
  <si>
    <t>Tekuće sredstvo za pranje podova, pakiranje 5 lit (+- 10%)</t>
  </si>
  <si>
    <t xml:space="preserve">Tekuće alkalno sredstvo za čišćenje i odmašćivanje, pakiranje 5L (+- 10%) </t>
  </si>
  <si>
    <t xml:space="preserve">Praškasto sredstvo za dezinfekciju i opću sanitaciju na osnovi aktivnog klora, pakiranje 1 kg (+- 15%) </t>
  </si>
  <si>
    <t xml:space="preserve">Tekuće sredstvo za svakodnevno čišćenje i dezinfekciju sanitarnih prostora s pumpicom, pakiranje 0,7 L (+- 15%) </t>
  </si>
  <si>
    <t>Univerzalno sredstvo za čišćenje i dezinfekciju s mirisom, pakiranje 5 L (+- 10%)</t>
  </si>
  <si>
    <t xml:space="preserve">Tekuće kiselo sredstvo za čišćenje  WC školjki i pisoara na osnovi kloridne kiseline, pakiranje 1L (+- 15%) </t>
  </si>
  <si>
    <t xml:space="preserve">Deterdžent za strojno pranje rublja do 95°C, bez fosfata, pakiranje 0,1 do 5kg sa dezinfekcijskim učinkom na 40°, 60°, 70°C </t>
  </si>
  <si>
    <t>Oplemenjivač rublja, pakiranje 1,6 L (+- 10%)</t>
  </si>
  <si>
    <t xml:space="preserve">Bezfosfatni praškasti deterdžent za strojno pranje svih vrsta rublja, osim vune i svile, na temperaturi do 95°C pakiranje 10 kg </t>
  </si>
  <si>
    <t xml:space="preserve">Oplemenjivač rublja, pakiranje 5 L (+- 10%) </t>
  </si>
  <si>
    <t xml:space="preserve">Tekući sapun, pakiranje 5L (+- 10%) </t>
  </si>
  <si>
    <t xml:space="preserve">Krema za zaštitu ruku, pakiranje 100 ml (+- 15%) </t>
  </si>
  <si>
    <t xml:space="preserve">Sredstvo za čišćenje staklenih površina s antistatskim djelovanjem, pakiranje 0,7 L (+- 15%) s pumpicom </t>
  </si>
  <si>
    <t>&lt;5% anionske površinsko aktivne tvari, neionske površinsko aktivne tvari, sapun, pH 10-12,5</t>
  </si>
  <si>
    <t xml:space="preserve">5-15% neionske površinsko aktivne tvari; &gt;10% limunska kiselina, pH 2,5-3,5                                  </t>
  </si>
  <si>
    <t>Ponuditelj:</t>
  </si>
  <si>
    <t>(ime i prezime direktora ili dr. ovlaštene osobe)</t>
  </si>
  <si>
    <t>min 8% površinsko aktivna tvar, pH 5,5-7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</si>
</sst>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2A2A2A"/>
      <name val="Arial"/>
      <family val="2"/>
      <charset val="238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5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</cellXfs>
  <cellStyles count="2">
    <cellStyle name="Excel Built-in Normal 1" xfId="1" xr:uid="{7DE4DFEB-5C31-4762-9629-FAB53F978BCA}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zoomScaleNormal="100" workbookViewId="0">
      <selection activeCell="G9" sqref="G9"/>
    </sheetView>
  </sheetViews>
  <sheetFormatPr defaultRowHeight="15" x14ac:dyDescent="0.25"/>
  <cols>
    <col min="1" max="1" width="8.42578125" customWidth="1"/>
    <col min="2" max="2" width="28" customWidth="1"/>
    <col min="3" max="3" width="22.7109375" customWidth="1"/>
    <col min="4" max="4" width="20" customWidth="1"/>
    <col min="5" max="5" width="8.140625" customWidth="1"/>
    <col min="6" max="6" width="15.85546875" customWidth="1"/>
    <col min="7" max="7" width="15.28515625" style="8" customWidth="1"/>
    <col min="8" max="8" width="16" customWidth="1"/>
    <col min="9" max="9" width="17.7109375" customWidth="1"/>
  </cols>
  <sheetData>
    <row r="2" spans="1:8" ht="15.75" x14ac:dyDescent="0.25">
      <c r="B2" s="12" t="s">
        <v>66</v>
      </c>
      <c r="C2" s="12"/>
      <c r="D2" s="12"/>
    </row>
    <row r="4" spans="1:8" x14ac:dyDescent="0.25">
      <c r="A4" s="1" t="s">
        <v>34</v>
      </c>
    </row>
    <row r="5" spans="1:8" ht="30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 t="s">
        <v>6</v>
      </c>
      <c r="H5" s="6" t="s">
        <v>7</v>
      </c>
    </row>
    <row r="6" spans="1:8" ht="92.25" customHeight="1" x14ac:dyDescent="0.25">
      <c r="A6" s="2">
        <v>1</v>
      </c>
      <c r="B6" s="3" t="s">
        <v>45</v>
      </c>
      <c r="C6" s="3" t="s">
        <v>32</v>
      </c>
      <c r="D6" s="3"/>
      <c r="E6" s="2" t="s">
        <v>8</v>
      </c>
      <c r="F6" s="7">
        <v>50</v>
      </c>
      <c r="G6" s="9"/>
      <c r="H6" s="4">
        <f>SUM(F6*G6)</f>
        <v>0</v>
      </c>
    </row>
    <row r="7" spans="1:8" ht="92.25" customHeight="1" x14ac:dyDescent="0.25">
      <c r="A7" s="2">
        <v>2</v>
      </c>
      <c r="B7" s="3" t="s">
        <v>46</v>
      </c>
      <c r="C7" s="3" t="s">
        <v>35</v>
      </c>
      <c r="D7" s="3"/>
      <c r="E7" s="2" t="s">
        <v>8</v>
      </c>
      <c r="F7" s="7">
        <v>500</v>
      </c>
      <c r="G7" s="9"/>
      <c r="H7" s="4">
        <f>SUM(F7*G7)</f>
        <v>0</v>
      </c>
    </row>
    <row r="8" spans="1:8" ht="51" x14ac:dyDescent="0.25">
      <c r="A8" s="2">
        <v>3</v>
      </c>
      <c r="B8" s="3" t="s">
        <v>47</v>
      </c>
      <c r="C8" s="3" t="s">
        <v>65</v>
      </c>
      <c r="D8" s="3"/>
      <c r="E8" s="2" t="s">
        <v>8</v>
      </c>
      <c r="F8" s="2">
        <v>120</v>
      </c>
      <c r="G8" s="9"/>
      <c r="H8" s="4">
        <f t="shared" ref="H8:H31" si="0">SUM(F8*G8)</f>
        <v>0</v>
      </c>
    </row>
    <row r="9" spans="1:8" ht="51" x14ac:dyDescent="0.25">
      <c r="A9" s="2">
        <v>4</v>
      </c>
      <c r="B9" s="3" t="s">
        <v>48</v>
      </c>
      <c r="C9" s="3" t="s">
        <v>9</v>
      </c>
      <c r="D9" s="3"/>
      <c r="E9" s="2" t="s">
        <v>8</v>
      </c>
      <c r="F9" s="2">
        <v>120</v>
      </c>
      <c r="G9" s="10"/>
      <c r="H9" s="4">
        <f t="shared" si="0"/>
        <v>0</v>
      </c>
    </row>
    <row r="10" spans="1:8" ht="51" x14ac:dyDescent="0.25">
      <c r="A10" s="2">
        <v>5</v>
      </c>
      <c r="B10" s="3" t="s">
        <v>49</v>
      </c>
      <c r="C10" s="3" t="s">
        <v>64</v>
      </c>
      <c r="D10" s="3"/>
      <c r="E10" s="2" t="s">
        <v>8</v>
      </c>
      <c r="F10" s="2">
        <v>350</v>
      </c>
      <c r="G10" s="10"/>
      <c r="H10" s="4">
        <f t="shared" si="0"/>
        <v>0</v>
      </c>
    </row>
    <row r="11" spans="1:8" ht="63.75" x14ac:dyDescent="0.25">
      <c r="A11" s="2">
        <v>6</v>
      </c>
      <c r="B11" s="3" t="s">
        <v>50</v>
      </c>
      <c r="C11" s="3" t="s">
        <v>25</v>
      </c>
      <c r="D11" s="3"/>
      <c r="E11" s="2" t="s">
        <v>8</v>
      </c>
      <c r="F11" s="2">
        <v>1200</v>
      </c>
      <c r="G11" s="10"/>
      <c r="H11" s="4">
        <f t="shared" si="0"/>
        <v>0</v>
      </c>
    </row>
    <row r="12" spans="1:8" ht="63.75" x14ac:dyDescent="0.25">
      <c r="A12" s="2">
        <v>7</v>
      </c>
      <c r="B12" s="3" t="s">
        <v>51</v>
      </c>
      <c r="C12" s="3" t="s">
        <v>33</v>
      </c>
      <c r="D12" s="3"/>
      <c r="E12" s="2" t="s">
        <v>10</v>
      </c>
      <c r="F12" s="2">
        <v>25</v>
      </c>
      <c r="G12" s="10"/>
      <c r="H12" s="4">
        <f t="shared" si="0"/>
        <v>0</v>
      </c>
    </row>
    <row r="13" spans="1:8" ht="51" x14ac:dyDescent="0.25">
      <c r="A13" s="2">
        <v>8</v>
      </c>
      <c r="B13" s="3" t="s">
        <v>52</v>
      </c>
      <c r="C13" s="3" t="s">
        <v>22</v>
      </c>
      <c r="D13" s="3"/>
      <c r="E13" s="2" t="s">
        <v>10</v>
      </c>
      <c r="F13" s="2">
        <v>8</v>
      </c>
      <c r="G13" s="10"/>
      <c r="H13" s="4">
        <f t="shared" si="0"/>
        <v>0</v>
      </c>
    </row>
    <row r="14" spans="1:8" ht="51" x14ac:dyDescent="0.25">
      <c r="A14" s="2">
        <v>9</v>
      </c>
      <c r="B14" s="3" t="s">
        <v>53</v>
      </c>
      <c r="C14" s="3" t="s">
        <v>11</v>
      </c>
      <c r="D14" s="3"/>
      <c r="E14" s="2" t="s">
        <v>12</v>
      </c>
      <c r="F14" s="2">
        <v>240</v>
      </c>
      <c r="G14" s="10"/>
      <c r="H14" s="4">
        <f t="shared" si="0"/>
        <v>0</v>
      </c>
    </row>
    <row r="15" spans="1:8" ht="51" x14ac:dyDescent="0.25">
      <c r="A15" s="2">
        <v>10</v>
      </c>
      <c r="B15" s="3" t="s">
        <v>63</v>
      </c>
      <c r="C15" s="3" t="s">
        <v>13</v>
      </c>
      <c r="D15" s="3"/>
      <c r="E15" s="2" t="s">
        <v>10</v>
      </c>
      <c r="F15" s="2">
        <v>700</v>
      </c>
      <c r="G15" s="10"/>
      <c r="H15" s="4">
        <f t="shared" si="0"/>
        <v>0</v>
      </c>
    </row>
    <row r="16" spans="1:8" ht="76.5" x14ac:dyDescent="0.25">
      <c r="A16" s="2">
        <v>11</v>
      </c>
      <c r="B16" s="3" t="s">
        <v>54</v>
      </c>
      <c r="C16" s="3" t="s">
        <v>26</v>
      </c>
      <c r="D16" s="3"/>
      <c r="E16" s="2" t="s">
        <v>10</v>
      </c>
      <c r="F16" s="2">
        <v>1050</v>
      </c>
      <c r="G16" s="10"/>
      <c r="H16" s="4">
        <f t="shared" si="0"/>
        <v>0</v>
      </c>
    </row>
    <row r="17" spans="1:8" ht="51" x14ac:dyDescent="0.25">
      <c r="A17" s="2">
        <v>12</v>
      </c>
      <c r="B17" s="3" t="s">
        <v>55</v>
      </c>
      <c r="C17" s="3" t="s">
        <v>27</v>
      </c>
      <c r="D17" s="3"/>
      <c r="E17" s="2" t="s">
        <v>8</v>
      </c>
      <c r="F17" s="2">
        <v>1500</v>
      </c>
      <c r="G17" s="10"/>
      <c r="H17" s="4">
        <f t="shared" si="0"/>
        <v>0</v>
      </c>
    </row>
    <row r="18" spans="1:8" ht="51" x14ac:dyDescent="0.25">
      <c r="A18" s="2">
        <v>13</v>
      </c>
      <c r="B18" s="3" t="s">
        <v>56</v>
      </c>
      <c r="C18" s="3" t="s">
        <v>28</v>
      </c>
      <c r="D18" s="3"/>
      <c r="E18" s="2" t="s">
        <v>8</v>
      </c>
      <c r="F18" s="2">
        <v>400</v>
      </c>
      <c r="G18" s="10"/>
      <c r="H18" s="4">
        <f t="shared" si="0"/>
        <v>0</v>
      </c>
    </row>
    <row r="19" spans="1:8" ht="102" x14ac:dyDescent="0.25">
      <c r="A19" s="2">
        <v>14</v>
      </c>
      <c r="B19" s="3" t="s">
        <v>57</v>
      </c>
      <c r="C19" s="3" t="s">
        <v>29</v>
      </c>
      <c r="D19" s="3"/>
      <c r="E19" s="2" t="s">
        <v>12</v>
      </c>
      <c r="F19" s="2">
        <v>1300</v>
      </c>
      <c r="G19" s="10"/>
      <c r="H19" s="4">
        <f t="shared" si="0"/>
        <v>0</v>
      </c>
    </row>
    <row r="20" spans="1:8" ht="102" x14ac:dyDescent="0.25">
      <c r="A20" s="2">
        <v>15</v>
      </c>
      <c r="B20" s="3" t="s">
        <v>59</v>
      </c>
      <c r="C20" s="3" t="s">
        <v>14</v>
      </c>
      <c r="D20" s="3"/>
      <c r="E20" s="2" t="s">
        <v>12</v>
      </c>
      <c r="F20" s="2">
        <v>700</v>
      </c>
      <c r="G20" s="10"/>
      <c r="H20" s="4">
        <f t="shared" si="0"/>
        <v>0</v>
      </c>
    </row>
    <row r="21" spans="1:8" ht="47.25" customHeight="1" x14ac:dyDescent="0.25">
      <c r="A21" s="2">
        <v>16</v>
      </c>
      <c r="B21" s="3" t="s">
        <v>58</v>
      </c>
      <c r="C21" s="3" t="s">
        <v>30</v>
      </c>
      <c r="D21" s="3"/>
      <c r="E21" s="2" t="s">
        <v>8</v>
      </c>
      <c r="F21" s="2">
        <v>190</v>
      </c>
      <c r="G21" s="10"/>
      <c r="H21" s="4">
        <f t="shared" si="0"/>
        <v>0</v>
      </c>
    </row>
    <row r="22" spans="1:8" ht="47.25" customHeight="1" x14ac:dyDescent="0.25">
      <c r="A22" s="2">
        <v>17</v>
      </c>
      <c r="B22" s="3" t="s">
        <v>60</v>
      </c>
      <c r="C22" s="3" t="s">
        <v>31</v>
      </c>
      <c r="D22" s="3"/>
      <c r="E22" s="2" t="s">
        <v>8</v>
      </c>
      <c r="F22" s="2">
        <v>400</v>
      </c>
      <c r="G22" s="10"/>
      <c r="H22" s="4">
        <f t="shared" si="0"/>
        <v>0</v>
      </c>
    </row>
    <row r="23" spans="1:8" ht="35.25" customHeight="1" x14ac:dyDescent="0.25">
      <c r="A23" s="2">
        <v>18</v>
      </c>
      <c r="B23" s="3" t="s">
        <v>15</v>
      </c>
      <c r="C23" s="3" t="s">
        <v>16</v>
      </c>
      <c r="D23" s="3"/>
      <c r="E23" s="2" t="s">
        <v>10</v>
      </c>
      <c r="F23" s="2">
        <v>150</v>
      </c>
      <c r="G23" s="10"/>
      <c r="H23" s="4">
        <f t="shared" si="0"/>
        <v>0</v>
      </c>
    </row>
    <row r="24" spans="1:8" ht="63.75" x14ac:dyDescent="0.25">
      <c r="A24" s="2">
        <v>19</v>
      </c>
      <c r="B24" s="3" t="s">
        <v>36</v>
      </c>
      <c r="C24" s="3" t="s">
        <v>23</v>
      </c>
      <c r="D24" s="3"/>
      <c r="E24" s="2" t="s">
        <v>10</v>
      </c>
      <c r="F24" s="2">
        <v>200</v>
      </c>
      <c r="G24" s="10"/>
      <c r="H24" s="4">
        <f t="shared" si="0"/>
        <v>0</v>
      </c>
    </row>
    <row r="25" spans="1:8" ht="63.75" x14ac:dyDescent="0.25">
      <c r="A25" s="2">
        <v>20</v>
      </c>
      <c r="B25" s="3" t="s">
        <v>21</v>
      </c>
      <c r="C25" s="3" t="s">
        <v>24</v>
      </c>
      <c r="D25" s="3"/>
      <c r="E25" s="2" t="s">
        <v>10</v>
      </c>
      <c r="F25" s="2">
        <v>50</v>
      </c>
      <c r="G25" s="10"/>
      <c r="H25" s="4">
        <f t="shared" si="0"/>
        <v>0</v>
      </c>
    </row>
    <row r="26" spans="1:8" ht="39.75" customHeight="1" x14ac:dyDescent="0.25">
      <c r="A26" s="2">
        <v>21</v>
      </c>
      <c r="B26" s="3" t="s">
        <v>61</v>
      </c>
      <c r="C26" s="3" t="s">
        <v>68</v>
      </c>
      <c r="D26" s="3"/>
      <c r="E26" s="2" t="s">
        <v>10</v>
      </c>
      <c r="F26" s="2">
        <v>800</v>
      </c>
      <c r="G26" s="10"/>
      <c r="H26" s="4">
        <f t="shared" si="0"/>
        <v>0</v>
      </c>
    </row>
    <row r="27" spans="1:8" ht="32.25" customHeight="1" x14ac:dyDescent="0.25">
      <c r="A27" s="2">
        <v>22</v>
      </c>
      <c r="B27" s="3" t="s">
        <v>62</v>
      </c>
      <c r="C27" s="3" t="s">
        <v>17</v>
      </c>
      <c r="D27" s="3"/>
      <c r="E27" s="2" t="s">
        <v>10</v>
      </c>
      <c r="F27" s="2">
        <v>500</v>
      </c>
      <c r="G27" s="11"/>
      <c r="H27" s="4">
        <f t="shared" si="0"/>
        <v>0</v>
      </c>
    </row>
    <row r="28" spans="1:8" ht="58.5" customHeight="1" x14ac:dyDescent="0.25">
      <c r="A28" s="2">
        <v>23</v>
      </c>
      <c r="B28" s="3" t="s">
        <v>37</v>
      </c>
      <c r="C28" s="3" t="s">
        <v>38</v>
      </c>
      <c r="D28" s="3"/>
      <c r="E28" s="2" t="s">
        <v>8</v>
      </c>
      <c r="F28" s="2">
        <v>750</v>
      </c>
      <c r="G28" s="11"/>
      <c r="H28" s="4">
        <f t="shared" si="0"/>
        <v>0</v>
      </c>
    </row>
    <row r="29" spans="1:8" ht="38.25" x14ac:dyDescent="0.25">
      <c r="A29" s="2">
        <v>24</v>
      </c>
      <c r="B29" s="3" t="s">
        <v>40</v>
      </c>
      <c r="C29" s="3" t="s">
        <v>39</v>
      </c>
      <c r="D29" s="3"/>
      <c r="E29" s="2" t="s">
        <v>8</v>
      </c>
      <c r="F29" s="2">
        <v>350</v>
      </c>
      <c r="G29" s="11"/>
      <c r="H29" s="4">
        <f t="shared" si="0"/>
        <v>0</v>
      </c>
    </row>
    <row r="30" spans="1:8" ht="39" customHeight="1" x14ac:dyDescent="0.25">
      <c r="A30" s="2">
        <v>25</v>
      </c>
      <c r="B30" s="3" t="s">
        <v>42</v>
      </c>
      <c r="C30" s="3" t="s">
        <v>41</v>
      </c>
      <c r="D30" s="3"/>
      <c r="E30" s="2" t="s">
        <v>8</v>
      </c>
      <c r="F30" s="2">
        <v>50</v>
      </c>
      <c r="G30" s="11"/>
      <c r="H30" s="4">
        <f t="shared" si="0"/>
        <v>0</v>
      </c>
    </row>
    <row r="31" spans="1:8" ht="37.5" customHeight="1" x14ac:dyDescent="0.25">
      <c r="A31" s="2">
        <v>26</v>
      </c>
      <c r="B31" s="3" t="s">
        <v>44</v>
      </c>
      <c r="C31" s="3" t="s">
        <v>43</v>
      </c>
      <c r="D31" s="3"/>
      <c r="E31" s="2" t="s">
        <v>10</v>
      </c>
      <c r="F31" s="2">
        <v>600</v>
      </c>
      <c r="G31" s="11"/>
      <c r="H31" s="4">
        <f t="shared" si="0"/>
        <v>0</v>
      </c>
    </row>
    <row r="32" spans="1:8" x14ac:dyDescent="0.25">
      <c r="A32" s="15" t="s">
        <v>18</v>
      </c>
      <c r="B32" s="15"/>
      <c r="C32" s="15"/>
      <c r="D32" s="15"/>
      <c r="E32" s="15"/>
      <c r="F32" s="15"/>
      <c r="G32" s="16">
        <f>SUM(H6:H31)</f>
        <v>0</v>
      </c>
      <c r="H32" s="17"/>
    </row>
    <row r="33" spans="1:8" x14ac:dyDescent="0.25">
      <c r="A33" s="15" t="s">
        <v>19</v>
      </c>
      <c r="B33" s="15"/>
      <c r="C33" s="15"/>
      <c r="D33" s="15"/>
      <c r="E33" s="15"/>
      <c r="F33" s="15"/>
      <c r="G33" s="18">
        <f>SUM(G32*25%)</f>
        <v>0</v>
      </c>
      <c r="H33" s="18"/>
    </row>
    <row r="34" spans="1:8" x14ac:dyDescent="0.25">
      <c r="A34" s="15" t="s">
        <v>20</v>
      </c>
      <c r="B34" s="15"/>
      <c r="C34" s="15"/>
      <c r="D34" s="15"/>
      <c r="E34" s="15"/>
      <c r="F34" s="15"/>
      <c r="G34" s="16">
        <f>SUM(G32:G33)</f>
        <v>0</v>
      </c>
      <c r="H34" s="17"/>
    </row>
    <row r="38" spans="1:8" x14ac:dyDescent="0.25">
      <c r="B38" s="13"/>
      <c r="C38" s="13"/>
      <c r="D38" s="13"/>
    </row>
    <row r="39" spans="1:8" ht="15.75" x14ac:dyDescent="0.25">
      <c r="B39" s="14" t="s">
        <v>67</v>
      </c>
      <c r="C39" s="14"/>
      <c r="D39" s="14"/>
    </row>
  </sheetData>
  <mergeCells count="9">
    <mergeCell ref="B2:D2"/>
    <mergeCell ref="B38:D38"/>
    <mergeCell ref="B39:D39"/>
    <mergeCell ref="A34:F34"/>
    <mergeCell ref="G34:H34"/>
    <mergeCell ref="A32:F32"/>
    <mergeCell ref="G32:H32"/>
    <mergeCell ref="A33:F33"/>
    <mergeCell ref="G33:H33"/>
  </mergeCells>
  <phoneticPr fontId="6" type="noConversion"/>
  <pageMargins left="0.43307086614173229" right="0.43307086614173229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Vrtići Osijek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2024-12-18T08:14:07Z</dcterms:modified>
</cp:coreProperties>
</file>